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1620\Desktop\（8／21〆）令和９年度茨城県地域医療介護総合確保基金事業（介護施設等の整備に関する事業）補助金にか\●市ホームページへ R9年度地域医療介護総合確保基金補助金\"/>
    </mc:Choice>
  </mc:AlternateContent>
  <xr:revisionPtr revIDLastSave="0" documentId="13_ncr:1_{BD844748-C571-4119-B637-D0E3D7A133D9}" xr6:coauthVersionLast="47" xr6:coauthVersionMax="47" xr10:uidLastSave="{00000000-0000-0000-0000-000000000000}"/>
  <bookViews>
    <workbookView xWindow="-110" yWindow="-110" windowWidth="19420" windowHeight="11500" tabRatio="875" xr2:uid="{00000000-000D-0000-FFFF-FFFF00000000}"/>
  </bookViews>
  <sheets>
    <sheet name="（別添１）事業計画" sheetId="28" r:id="rId1"/>
    <sheet name="（別添２）事業量見込" sheetId="31" r:id="rId2"/>
  </sheets>
  <definedNames>
    <definedName name="_xlnm.Print_Area" localSheetId="0">'（別添１）事業計画'!$A$1:$S$8</definedName>
    <definedName name="_xlnm.Print_Area" localSheetId="1">'（別添２）事業量見込'!$A$1:$P$129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65" i="31" l="1"/>
  <c r="O66" i="31"/>
  <c r="O67" i="31"/>
  <c r="O68" i="31"/>
  <c r="O69" i="31"/>
  <c r="O70" i="31"/>
  <c r="O71" i="31"/>
  <c r="O72" i="31"/>
  <c r="O73" i="31"/>
  <c r="O74" i="31"/>
  <c r="O75" i="31"/>
  <c r="O64" i="31"/>
  <c r="O30" i="31" l="1"/>
  <c r="L91" i="31" l="1"/>
  <c r="L92" i="31"/>
  <c r="L95" i="31"/>
  <c r="L96" i="31"/>
  <c r="L97" i="31"/>
  <c r="L98" i="31"/>
  <c r="L101" i="31"/>
  <c r="L102" i="31"/>
  <c r="L103" i="31"/>
  <c r="L104" i="31"/>
  <c r="L105" i="31"/>
  <c r="L106" i="31"/>
  <c r="L107" i="31"/>
  <c r="L108" i="31"/>
  <c r="L109" i="31"/>
  <c r="L110" i="31"/>
  <c r="L113" i="31"/>
  <c r="L114" i="31"/>
  <c r="L115" i="31"/>
  <c r="L116" i="31"/>
  <c r="H87" i="31"/>
  <c r="H88" i="31" s="1"/>
  <c r="H125" i="31"/>
  <c r="O81" i="31"/>
  <c r="O77" i="31"/>
  <c r="H76" i="31"/>
  <c r="H74" i="31"/>
  <c r="H72" i="31"/>
  <c r="H70" i="31"/>
  <c r="H64" i="31"/>
  <c r="H60" i="31"/>
  <c r="H59" i="31"/>
  <c r="H58" i="31"/>
  <c r="H57" i="31"/>
  <c r="J53" i="31"/>
  <c r="J52" i="31"/>
  <c r="J51" i="31"/>
  <c r="J50" i="31"/>
  <c r="J49" i="31"/>
  <c r="J48" i="31"/>
  <c r="J47" i="31"/>
  <c r="J46" i="31"/>
  <c r="J45" i="31"/>
  <c r="J44" i="31"/>
  <c r="J43" i="31"/>
  <c r="J42" i="31"/>
  <c r="J41" i="31"/>
  <c r="J40" i="31"/>
  <c r="J39" i="31"/>
  <c r="J38" i="31"/>
  <c r="O34" i="31"/>
  <c r="H34" i="31"/>
  <c r="O33" i="31"/>
  <c r="H32" i="31"/>
  <c r="H30" i="31"/>
  <c r="H29" i="31"/>
  <c r="H28" i="31"/>
  <c r="H27" i="31"/>
  <c r="O26" i="31"/>
  <c r="H26" i="31"/>
  <c r="O25" i="31"/>
  <c r="H25" i="31"/>
  <c r="H24" i="31"/>
  <c r="O23" i="31"/>
  <c r="H23" i="31"/>
  <c r="O22" i="31"/>
  <c r="H22" i="31"/>
  <c r="O21" i="31"/>
  <c r="H21" i="31"/>
  <c r="O20" i="31"/>
  <c r="O19" i="31"/>
  <c r="H19" i="31"/>
  <c r="O18" i="31"/>
  <c r="O17" i="31"/>
  <c r="H17" i="31"/>
  <c r="O16" i="31"/>
  <c r="O15" i="31"/>
  <c r="H15" i="31"/>
  <c r="O14" i="31"/>
  <c r="O13" i="31"/>
  <c r="H13" i="31"/>
  <c r="O12" i="31"/>
  <c r="H12" i="31"/>
  <c r="O11" i="31"/>
  <c r="O10" i="31"/>
  <c r="H61" i="31" l="1"/>
  <c r="O35" i="31"/>
  <c r="O84" i="31"/>
  <c r="L117" i="31"/>
  <c r="L93" i="31"/>
  <c r="L99" i="31"/>
  <c r="L111" i="31"/>
  <c r="H35" i="31"/>
  <c r="J54" i="31"/>
  <c r="H84" i="31"/>
  <c r="J126"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政策企画部情報システム課</author>
  </authors>
  <commentList>
    <comment ref="L31" authorId="0" shapeId="0" xr:uid="{00000000-0006-0000-0100-000001000000}">
      <text>
        <r>
          <rPr>
            <b/>
            <sz val="9"/>
            <color indexed="81"/>
            <rFont val="MS P ゴシック"/>
            <family val="3"/>
            <charset val="128"/>
          </rPr>
          <t>（１）サテライト型事業所を設置するもの。
（２）看護職員の常勤換算数が5.0未満の事業所にあっては、増員後、看護職員の常勤換算数が5.0以上となるもの。ただし、常勤換算数１.0以上の看護職員の増員を必要とする。
（３）看護職員の常勤換算数が5.0以上の事業所にあっては、看護職員の常勤換算数を2.0以上増員するもの。
１.（１）の条件の外に、（２）又は（３）の条件を同時に満たす場合4960千円
２.（１）～（３）の条件を一つのみ満たす場合4580千円
※所要額は自動で入力されない設定となっておりますので、
上記単価×単位　により算出願います。</t>
        </r>
      </text>
    </comment>
  </commentList>
</comments>
</file>

<file path=xl/sharedStrings.xml><?xml version="1.0" encoding="utf-8"?>
<sst xmlns="http://schemas.openxmlformats.org/spreadsheetml/2006/main" count="349" uniqueCount="149">
  <si>
    <t>養護老人ホーム（定員30人以上）</t>
  </si>
  <si>
    <t>介護老人保健施設（定員30人以上）</t>
  </si>
  <si>
    <t>認知症対応型デイサービスセンター</t>
  </si>
  <si>
    <t>認知症高齢者グループホーム</t>
  </si>
  <si>
    <t>介護予防拠点</t>
  </si>
  <si>
    <t>地域包括支援センター</t>
  </si>
  <si>
    <t>単位</t>
    <rPh sb="0" eb="2">
      <t>タンイ</t>
    </rPh>
    <phoneticPr fontId="1"/>
  </si>
  <si>
    <t>整備床数</t>
    <rPh sb="0" eb="2">
      <t>セイビ</t>
    </rPh>
    <rPh sb="2" eb="3">
      <t>ユカ</t>
    </rPh>
    <rPh sb="3" eb="4">
      <t>スウ</t>
    </rPh>
    <phoneticPr fontId="1"/>
  </si>
  <si>
    <t>定期巡回・随時対応型訪問介護看護事業所</t>
    <phoneticPr fontId="1"/>
  </si>
  <si>
    <t>生活支援ハウス</t>
    <rPh sb="0" eb="2">
      <t>セイカツ</t>
    </rPh>
    <rPh sb="2" eb="4">
      <t>シエン</t>
    </rPh>
    <phoneticPr fontId="1"/>
  </si>
  <si>
    <t>施設内保育施設</t>
    <rPh sb="0" eb="2">
      <t>シセツ</t>
    </rPh>
    <rPh sb="2" eb="3">
      <t>ナイ</t>
    </rPh>
    <rPh sb="3" eb="5">
      <t>ホイク</t>
    </rPh>
    <rPh sb="5" eb="7">
      <t>シセツ</t>
    </rPh>
    <phoneticPr fontId="1"/>
  </si>
  <si>
    <t>介護施設等の種類</t>
    <phoneticPr fontId="1"/>
  </si>
  <si>
    <t>介護老人福祉施設(定員30人以上)</t>
    <rPh sb="0" eb="2">
      <t>カイゴ</t>
    </rPh>
    <rPh sb="2" eb="4">
      <t>ロウジン</t>
    </rPh>
    <rPh sb="4" eb="8">
      <t>フクシシセツ</t>
    </rPh>
    <rPh sb="9" eb="11">
      <t>テイイン</t>
    </rPh>
    <rPh sb="13" eb="14">
      <t>ニン</t>
    </rPh>
    <rPh sb="14" eb="16">
      <t>イジョウ</t>
    </rPh>
    <phoneticPr fontId="1"/>
  </si>
  <si>
    <t>訪問看護ステーション（大規模化・サテライト型設置）</t>
    <rPh sb="0" eb="2">
      <t>ホウモン</t>
    </rPh>
    <rPh sb="2" eb="4">
      <t>カンゴ</t>
    </rPh>
    <rPh sb="11" eb="15">
      <t>ダイキボカ</t>
    </rPh>
    <rPh sb="21" eb="22">
      <t>ガタ</t>
    </rPh>
    <rPh sb="22" eb="24">
      <t>セッチ</t>
    </rPh>
    <phoneticPr fontId="1"/>
  </si>
  <si>
    <t>緊急ショートステイ</t>
    <rPh sb="0" eb="2">
      <t>キンキュウ</t>
    </rPh>
    <phoneticPr fontId="1"/>
  </si>
  <si>
    <t>施設数</t>
    <rPh sb="0" eb="2">
      <t>シセツ</t>
    </rPh>
    <rPh sb="2" eb="3">
      <t>スウ</t>
    </rPh>
    <phoneticPr fontId="1"/>
  </si>
  <si>
    <t>所要額小計</t>
    <rPh sb="0" eb="2">
      <t>ショヨウ</t>
    </rPh>
    <rPh sb="2" eb="3">
      <t>ガク</t>
    </rPh>
    <rPh sb="3" eb="5">
      <t>ショウケイ</t>
    </rPh>
    <phoneticPr fontId="1"/>
  </si>
  <si>
    <t>定員数</t>
    <rPh sb="0" eb="3">
      <t>テイインスウ</t>
    </rPh>
    <phoneticPr fontId="1"/>
  </si>
  <si>
    <t>整備予定数</t>
    <rPh sb="0" eb="2">
      <t>セイビ</t>
    </rPh>
    <rPh sb="2" eb="4">
      <t>ヨテイ</t>
    </rPh>
    <rPh sb="4" eb="5">
      <t>スウ</t>
    </rPh>
    <phoneticPr fontId="1"/>
  </si>
  <si>
    <t>宿泊定員数</t>
    <rPh sb="0" eb="2">
      <t>シュクハク</t>
    </rPh>
    <rPh sb="2" eb="5">
      <t>テイインスウ</t>
    </rPh>
    <phoneticPr fontId="1"/>
  </si>
  <si>
    <t>所要額(千円)</t>
    <rPh sb="0" eb="2">
      <t>ショヨウ</t>
    </rPh>
    <rPh sb="2" eb="3">
      <t>ガク</t>
    </rPh>
    <rPh sb="4" eb="5">
      <t>セン</t>
    </rPh>
    <rPh sb="5" eb="6">
      <t>エン</t>
    </rPh>
    <phoneticPr fontId="1"/>
  </si>
  <si>
    <t>(千円)</t>
    <rPh sb="1" eb="2">
      <t>セン</t>
    </rPh>
    <rPh sb="2" eb="3">
      <t>エン</t>
    </rPh>
    <phoneticPr fontId="1"/>
  </si>
  <si>
    <t>小規模多機能型居宅介護事業所</t>
    <phoneticPr fontId="1"/>
  </si>
  <si>
    <t>看護小規模多機能型居宅介護事業所</t>
    <phoneticPr fontId="1"/>
  </si>
  <si>
    <t>介護老人保健施設（定員29人以下）</t>
    <phoneticPr fontId="1"/>
  </si>
  <si>
    <t>養護老人ホーム（定員29人以下）</t>
    <phoneticPr fontId="1"/>
  </si>
  <si>
    <t>加算率</t>
    <rPh sb="0" eb="3">
      <t>カサンリツ</t>
    </rPh>
    <phoneticPr fontId="1"/>
  </si>
  <si>
    <t>小規模多機能型居宅介護事業所</t>
    <rPh sb="0" eb="3">
      <t>ショウキボ</t>
    </rPh>
    <rPh sb="3" eb="7">
      <t>タキノウガタ</t>
    </rPh>
    <rPh sb="7" eb="9">
      <t>キョタク</t>
    </rPh>
    <rPh sb="9" eb="11">
      <t>カイゴ</t>
    </rPh>
    <rPh sb="11" eb="14">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</si>
  <si>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</si>
  <si>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認知症対応型デイサービスセンター</t>
    <rPh sb="0" eb="3">
      <t>ニンチショウ</t>
    </rPh>
    <rPh sb="3" eb="6">
      <t>タイオウガタ</t>
    </rPh>
    <phoneticPr fontId="1"/>
  </si>
  <si>
    <t>介護施設等の種類</t>
    <rPh sb="0" eb="2">
      <t>カイゴ</t>
    </rPh>
    <rPh sb="2" eb="4">
      <t>シセツ</t>
    </rPh>
    <rPh sb="4" eb="5">
      <t>トウ</t>
    </rPh>
    <rPh sb="6" eb="8">
      <t>シュルイ</t>
    </rPh>
    <phoneticPr fontId="1"/>
  </si>
  <si>
    <t>介護老人保健施設（定員29人以下）</t>
    <rPh sb="0" eb="2">
      <t>カイゴ</t>
    </rPh>
    <rPh sb="2" eb="4">
      <t>ロウジン</t>
    </rPh>
    <rPh sb="4" eb="6">
      <t>ホケン</t>
    </rPh>
    <rPh sb="6" eb="8">
      <t>シセツ</t>
    </rPh>
    <rPh sb="9" eb="11">
      <t>テイイン</t>
    </rPh>
    <rPh sb="13" eb="16">
      <t>ニンイカ</t>
    </rPh>
    <phoneticPr fontId="1"/>
  </si>
  <si>
    <t>認知症高齢者グループホーム</t>
    <phoneticPr fontId="1"/>
  </si>
  <si>
    <t>定期巡回・臨時対応型訪問介護看護事業所</t>
    <rPh sb="0" eb="2">
      <t>テイキ</t>
    </rPh>
    <rPh sb="2" eb="4">
      <t>ジュンカイ</t>
    </rPh>
    <rPh sb="5" eb="7">
      <t>リンジ</t>
    </rPh>
    <rPh sb="7" eb="10">
      <t>タイオウガタ</t>
    </rPh>
    <rPh sb="10" eb="12">
      <t>ホウモン</t>
    </rPh>
    <rPh sb="12" eb="14">
      <t>カイゴ</t>
    </rPh>
    <rPh sb="14" eb="16">
      <t>カンゴ</t>
    </rPh>
    <rPh sb="16" eb="19">
      <t>ジギョウショ</t>
    </rPh>
    <phoneticPr fontId="1"/>
  </si>
  <si>
    <t>介護予防拠点</t>
    <rPh sb="0" eb="2">
      <t>カイゴ</t>
    </rPh>
    <rPh sb="2" eb="4">
      <t>ヨボウ</t>
    </rPh>
    <rPh sb="4" eb="6">
      <t>キョテン</t>
    </rPh>
    <phoneticPr fontId="1"/>
  </si>
  <si>
    <t>認知症高齢者グループホーム</t>
    <rPh sb="0" eb="3">
      <t>ニンチショウ</t>
    </rPh>
    <rPh sb="3" eb="6">
      <t>コウレイシャ</t>
    </rPh>
    <phoneticPr fontId="1"/>
  </si>
  <si>
    <t>「個室→ユニット化」改修</t>
    <phoneticPr fontId="1"/>
  </si>
  <si>
    <t>特養等のユニット化改修支援の小計</t>
    <rPh sb="0" eb="2">
      <t>トクヨウ</t>
    </rPh>
    <rPh sb="2" eb="3">
      <t>トウ</t>
    </rPh>
    <rPh sb="8" eb="9">
      <t>カ</t>
    </rPh>
    <rPh sb="9" eb="11">
      <t>カイシュウ</t>
    </rPh>
    <rPh sb="11" eb="13">
      <t>シエン</t>
    </rPh>
    <phoneticPr fontId="1"/>
  </si>
  <si>
    <t>ケアハウス（定員30人以上）</t>
    <phoneticPr fontId="1"/>
  </si>
  <si>
    <t>ケアハウス（定員29人以下）</t>
    <phoneticPr fontId="1"/>
  </si>
  <si>
    <t>介護医療院（定員30人以上）</t>
    <rPh sb="0" eb="2">
      <t>カイゴ</t>
    </rPh>
    <rPh sb="2" eb="4">
      <t>イリョウ</t>
    </rPh>
    <rPh sb="4" eb="5">
      <t>イン</t>
    </rPh>
    <rPh sb="6" eb="8">
      <t>テイイン</t>
    </rPh>
    <rPh sb="10" eb="11">
      <t>ニン</t>
    </rPh>
    <rPh sb="11" eb="13">
      <t>イジョウ</t>
    </rPh>
    <phoneticPr fontId="1"/>
  </si>
  <si>
    <t>介護医療院（定員29人以下）</t>
    <rPh sb="0" eb="2">
      <t>カイゴ</t>
    </rPh>
    <rPh sb="2" eb="4">
      <t>イリョウ</t>
    </rPh>
    <rPh sb="4" eb="5">
      <t>イン</t>
    </rPh>
    <rPh sb="6" eb="8">
      <t>テイイン</t>
    </rPh>
    <rPh sb="10" eb="11">
      <t>ニン</t>
    </rPh>
    <rPh sb="11" eb="13">
      <t>イカ</t>
    </rPh>
    <phoneticPr fontId="1"/>
  </si>
  <si>
    <t>実施予定数</t>
    <rPh sb="0" eb="2">
      <t>ジッシ</t>
    </rPh>
    <rPh sb="2" eb="4">
      <t>ヨテイ</t>
    </rPh>
    <rPh sb="4" eb="5">
      <t>スウ</t>
    </rPh>
    <phoneticPr fontId="1"/>
  </si>
  <si>
    <t>地域密着型介護老人福祉施設及び併設されるショートステイ居室</t>
    <phoneticPr fontId="1"/>
  </si>
  <si>
    <t>生活支援ハウス</t>
    <rPh sb="2" eb="4">
      <t>シエン</t>
    </rPh>
    <phoneticPr fontId="1"/>
  </si>
  <si>
    <t>整備予定数</t>
    <rPh sb="0" eb="2">
      <t>セイビ</t>
    </rPh>
    <rPh sb="2" eb="5">
      <t>ヨテイスウ</t>
    </rPh>
    <phoneticPr fontId="1"/>
  </si>
  <si>
    <t>所要額(千円)
（加算額）</t>
    <rPh sb="0" eb="2">
      <t>ショヨウ</t>
    </rPh>
    <rPh sb="2" eb="3">
      <t>ガク</t>
    </rPh>
    <rPh sb="4" eb="5">
      <t>セン</t>
    </rPh>
    <rPh sb="5" eb="6">
      <t>エン</t>
    </rPh>
    <rPh sb="9" eb="11">
      <t>カサン</t>
    </rPh>
    <rPh sb="11" eb="12">
      <t>ガク</t>
    </rPh>
    <phoneticPr fontId="1"/>
  </si>
  <si>
    <t>上記に併設されるショートステイ居室</t>
    <rPh sb="0" eb="2">
      <t>ジョウキ</t>
    </rPh>
    <rPh sb="3" eb="5">
      <t>ヘイセツ</t>
    </rPh>
    <rPh sb="15" eb="17">
      <t>キョシツ</t>
    </rPh>
    <phoneticPr fontId="1"/>
  </si>
  <si>
    <t>地域密着型介護老人福祉施設</t>
    <phoneticPr fontId="1"/>
  </si>
  <si>
    <t>①地域密着型サービス施設等の整備助成</t>
    <phoneticPr fontId="1"/>
  </si>
  <si>
    <t>②施設等の開設・設置に必要な準備経費支援</t>
    <rPh sb="1" eb="3">
      <t>シセツ</t>
    </rPh>
    <rPh sb="3" eb="4">
      <t>トウ</t>
    </rPh>
    <rPh sb="5" eb="7">
      <t>カイセツ</t>
    </rPh>
    <rPh sb="8" eb="10">
      <t>セッチ</t>
    </rPh>
    <rPh sb="11" eb="13">
      <t>ヒツヨウ</t>
    </rPh>
    <rPh sb="14" eb="16">
      <t>ジュンビ</t>
    </rPh>
    <rPh sb="16" eb="18">
      <t>ケイヒ</t>
    </rPh>
    <rPh sb="18" eb="20">
      <t>シエン</t>
    </rPh>
    <phoneticPr fontId="1"/>
  </si>
  <si>
    <t>基金利用による
整備予定数</t>
    <rPh sb="0" eb="2">
      <t>キキン</t>
    </rPh>
    <rPh sb="2" eb="4">
      <t>リヨウ</t>
    </rPh>
    <rPh sb="8" eb="10">
      <t>セイビ</t>
    </rPh>
    <rPh sb="10" eb="12">
      <t>ヨテイ</t>
    </rPh>
    <rPh sb="12" eb="13">
      <t>スウ</t>
    </rPh>
    <phoneticPr fontId="1"/>
  </si>
  <si>
    <t>介護予防拠点（通いの場等）</t>
    <rPh sb="0" eb="2">
      <t>カイゴ</t>
    </rPh>
    <rPh sb="2" eb="4">
      <t>ヨボウ</t>
    </rPh>
    <rPh sb="4" eb="6">
      <t>キョテン</t>
    </rPh>
    <rPh sb="7" eb="8">
      <t>カヨ</t>
    </rPh>
    <rPh sb="10" eb="11">
      <t>バ</t>
    </rPh>
    <rPh sb="11" eb="12">
      <t>ナド</t>
    </rPh>
    <phoneticPr fontId="1"/>
  </si>
  <si>
    <t>定員数</t>
    <phoneticPr fontId="1"/>
  </si>
  <si>
    <t>算出方法</t>
    <rPh sb="0" eb="2">
      <t>サンシュツ</t>
    </rPh>
    <rPh sb="2" eb="4">
      <t>ホウホウ</t>
    </rPh>
    <phoneticPr fontId="1"/>
  </si>
  <si>
    <t>養護老人ホーム（定員29人以下）</t>
    <phoneticPr fontId="1"/>
  </si>
  <si>
    <t>所要額(千円)</t>
    <phoneticPr fontId="1"/>
  </si>
  <si>
    <t>単位</t>
    <phoneticPr fontId="1"/>
  </si>
  <si>
    <t>整備床数</t>
  </si>
  <si>
    <t>整備床数</t>
    <phoneticPr fontId="1"/>
  </si>
  <si>
    <t>事業区分</t>
    <rPh sb="0" eb="2">
      <t>ジギョウ</t>
    </rPh>
    <phoneticPr fontId="1"/>
  </si>
  <si>
    <t>整備区分</t>
    <rPh sb="0" eb="2">
      <t>セイビ</t>
    </rPh>
    <rPh sb="2" eb="4">
      <t>クブン</t>
    </rPh>
    <phoneticPr fontId="1"/>
  </si>
  <si>
    <t>既存の特養及び併設されるショートステイ多床室のプライバシー保護のための改修支援の小計</t>
    <rPh sb="0" eb="2">
      <t>キソン</t>
    </rPh>
    <rPh sb="3" eb="5">
      <t>トクヨウ</t>
    </rPh>
    <rPh sb="5" eb="6">
      <t>オヨ</t>
    </rPh>
    <rPh sb="7" eb="9">
      <t>ヘイセツ</t>
    </rPh>
    <rPh sb="19" eb="22">
      <t>タショウシツ</t>
    </rPh>
    <rPh sb="29" eb="31">
      <t>ホゴ</t>
    </rPh>
    <rPh sb="35" eb="37">
      <t>カイシュウ</t>
    </rPh>
    <rPh sb="37" eb="39">
      <t>シエン</t>
    </rPh>
    <phoneticPr fontId="1"/>
  </si>
  <si>
    <t>介護施設等の種類</t>
    <rPh sb="0" eb="2">
      <t>カイゴ</t>
    </rPh>
    <rPh sb="2" eb="5">
      <t>シセツナド</t>
    </rPh>
    <rPh sb="6" eb="8">
      <t>シュルイ</t>
    </rPh>
    <phoneticPr fontId="1"/>
  </si>
  <si>
    <t>事業所数</t>
    <rPh sb="0" eb="3">
      <t>ジギョウショ</t>
    </rPh>
    <rPh sb="3" eb="4">
      <t>スウ</t>
    </rPh>
    <phoneticPr fontId="1"/>
  </si>
  <si>
    <t>通所介護事業所</t>
    <rPh sb="0" eb="2">
      <t>ツウショ</t>
    </rPh>
    <rPh sb="2" eb="4">
      <t>カイゴ</t>
    </rPh>
    <rPh sb="4" eb="7">
      <t>ジギョウショ</t>
    </rPh>
    <phoneticPr fontId="1"/>
  </si>
  <si>
    <t>短期入所生活介護事業所</t>
    <rPh sb="0" eb="2">
      <t>タンキ</t>
    </rPh>
    <rPh sb="2" eb="4">
      <t>ニュウショ</t>
    </rPh>
    <rPh sb="4" eb="6">
      <t>セイカツ</t>
    </rPh>
    <rPh sb="6" eb="8">
      <t>カイゴ</t>
    </rPh>
    <rPh sb="8" eb="11">
      <t>ジギョウショ</t>
    </rPh>
    <phoneticPr fontId="1"/>
  </si>
  <si>
    <t>共生型サービス事業所の整備促進の小計</t>
    <rPh sb="0" eb="3">
      <t>キョウセイガタ</t>
    </rPh>
    <rPh sb="7" eb="9">
      <t>ジギョウ</t>
    </rPh>
    <rPh sb="9" eb="10">
      <t>ジョ</t>
    </rPh>
    <rPh sb="11" eb="13">
      <t>セイビ</t>
    </rPh>
    <rPh sb="13" eb="15">
      <t>ソクシン</t>
    </rPh>
    <phoneticPr fontId="1"/>
  </si>
  <si>
    <t>看取り環境の整備促進の小計</t>
    <rPh sb="0" eb="2">
      <t>ミト</t>
    </rPh>
    <rPh sb="3" eb="5">
      <t>カンキョウ</t>
    </rPh>
    <rPh sb="6" eb="8">
      <t>セイビ</t>
    </rPh>
    <rPh sb="8" eb="10">
      <t>ソクシン</t>
    </rPh>
    <phoneticPr fontId="1"/>
  </si>
  <si>
    <t>軽費老人ホーム</t>
    <phoneticPr fontId="1"/>
  </si>
  <si>
    <t>介護職員１定員当たりの延べ床面積（バルコニー、廊下、階段等共用部分を含む。）３３㎡までに該当する工事費又は工事請負費及び工事事務費の３分の１</t>
    <rPh sb="0" eb="2">
      <t>カイゴ</t>
    </rPh>
    <rPh sb="2" eb="4">
      <t>ショクイン</t>
    </rPh>
    <rPh sb="5" eb="7">
      <t>テイイン</t>
    </rPh>
    <rPh sb="7" eb="8">
      <t>ア</t>
    </rPh>
    <rPh sb="11" eb="12">
      <t>ノ</t>
    </rPh>
    <rPh sb="13" eb="16">
      <t>ユカメンセキ</t>
    </rPh>
    <rPh sb="23" eb="25">
      <t>ロウカ</t>
    </rPh>
    <rPh sb="26" eb="29">
      <t>カイダンナド</t>
    </rPh>
    <rPh sb="29" eb="31">
      <t>キョウヨウ</t>
    </rPh>
    <rPh sb="31" eb="33">
      <t>ブブン</t>
    </rPh>
    <rPh sb="34" eb="35">
      <t>フク</t>
    </rPh>
    <rPh sb="44" eb="46">
      <t>ガイトウ</t>
    </rPh>
    <rPh sb="58" eb="59">
      <t>オヨ</t>
    </rPh>
    <rPh sb="60" eb="62">
      <t>コウジ</t>
    </rPh>
    <rPh sb="62" eb="65">
      <t>ジムヒ</t>
    </rPh>
    <rPh sb="67" eb="68">
      <t>ブン</t>
    </rPh>
    <phoneticPr fontId="1"/>
  </si>
  <si>
    <t>か所</t>
    <rPh sb="1" eb="2">
      <t>ショ</t>
    </rPh>
    <phoneticPr fontId="1"/>
  </si>
  <si>
    <t>「多床室（ユニット型個室的多床室を含む）→ユニット化」改修</t>
    <phoneticPr fontId="1"/>
  </si>
  <si>
    <t>養護老人ホーム</t>
    <rPh sb="0" eb="2">
      <t>ヨウゴ</t>
    </rPh>
    <phoneticPr fontId="1"/>
  </si>
  <si>
    <t>軽費老人ホーム（定員30人以上）</t>
    <phoneticPr fontId="1"/>
  </si>
  <si>
    <t>市町村名</t>
    <rPh sb="0" eb="3">
      <t>シチョウソン</t>
    </rPh>
    <rPh sb="3" eb="4">
      <t>メイ</t>
    </rPh>
    <phoneticPr fontId="1"/>
  </si>
  <si>
    <t>施設整備・開設準備</t>
    <rPh sb="0" eb="2">
      <t>シセツ</t>
    </rPh>
    <rPh sb="2" eb="4">
      <t>セイビ</t>
    </rPh>
    <rPh sb="5" eb="7">
      <t>カイセツ</t>
    </rPh>
    <rPh sb="7" eb="9">
      <t>ジュンビ</t>
    </rPh>
    <phoneticPr fontId="1"/>
  </si>
  <si>
    <t>③介護施設等の合築・併設支援</t>
    <rPh sb="1" eb="3">
      <t>カイゴ</t>
    </rPh>
    <rPh sb="3" eb="5">
      <t>シセツ</t>
    </rPh>
    <rPh sb="5" eb="6">
      <t>トウ</t>
    </rPh>
    <rPh sb="7" eb="8">
      <t>ゴウ</t>
    </rPh>
    <rPh sb="8" eb="9">
      <t>チク</t>
    </rPh>
    <rPh sb="10" eb="12">
      <t>ヘイセツ</t>
    </rPh>
    <rPh sb="12" eb="14">
      <t>シエン</t>
    </rPh>
    <phoneticPr fontId="1"/>
  </si>
  <si>
    <t>1．介護施設等の整備に関する事業の補助金所要額見込</t>
    <rPh sb="2" eb="4">
      <t>あるの</t>
    </rPh>
    <rPh sb="4" eb="6">
      <t>で、記</t>
    </rPh>
    <rPh sb="6" eb="7">
      <t>載内</t>
    </rPh>
    <rPh sb="8" eb="10">
      <t>容につ</t>
    </rPh>
    <rPh sb="11" eb="12">
      <t>いて</t>
    </rPh>
    <rPh sb="14" eb="16">
      <t>分かる者</t>
    </rPh>
    <rPh sb="17" eb="20">
      <t>ホジョキン</t>
    </rPh>
    <rPh sb="20" eb="22">
      <t>ショヨウ</t>
    </rPh>
    <rPh sb="22" eb="23">
      <t>ガク</t>
    </rPh>
    <rPh sb="23" eb="25">
      <t>ミコミ</t>
    </rPh>
    <phoneticPr fontId="1"/>
  </si>
  <si>
    <t>　</t>
    <phoneticPr fontId="1"/>
  </si>
  <si>
    <t>対象施設名　</t>
    <rPh sb="0" eb="2">
      <t>タイショウ</t>
    </rPh>
    <rPh sb="2" eb="4">
      <t>シセツ</t>
    </rPh>
    <rPh sb="4" eb="5">
      <t>メイ</t>
    </rPh>
    <phoneticPr fontId="1"/>
  </si>
  <si>
    <t>④空き家を活用した整備支援</t>
    <rPh sb="1" eb="2">
      <t>ア</t>
    </rPh>
    <rPh sb="3" eb="4">
      <t>イエ</t>
    </rPh>
    <rPh sb="5" eb="7">
      <t>カツヨウ</t>
    </rPh>
    <rPh sb="9" eb="11">
      <t>セイビ</t>
    </rPh>
    <rPh sb="11" eb="13">
      <t>シエン</t>
    </rPh>
    <phoneticPr fontId="1"/>
  </si>
  <si>
    <t>別添２</t>
    <rPh sb="0" eb="2">
      <t>ベッテン</t>
    </rPh>
    <phoneticPr fontId="1"/>
  </si>
  <si>
    <t xml:space="preserve"> </t>
    <phoneticPr fontId="1"/>
  </si>
  <si>
    <t>計画　　NO　</t>
    <rPh sb="0" eb="2">
      <t>ケイカク</t>
    </rPh>
    <phoneticPr fontId="1"/>
  </si>
  <si>
    <t xml:space="preserve">事業計画一覧　 </t>
    <rPh sb="0" eb="2">
      <t>ジギョウ</t>
    </rPh>
    <rPh sb="2" eb="4">
      <t>ケイカク</t>
    </rPh>
    <rPh sb="4" eb="6">
      <t>イチラン</t>
    </rPh>
    <phoneticPr fontId="1"/>
  </si>
  <si>
    <t xml:space="preserve">
</t>
    <phoneticPr fontId="1"/>
  </si>
  <si>
    <t>施設整備</t>
    <rPh sb="0" eb="2">
      <t>シセツ</t>
    </rPh>
    <rPh sb="2" eb="4">
      <t>セイビ</t>
    </rPh>
    <phoneticPr fontId="1"/>
  </si>
  <si>
    <t>施設整備</t>
    <rPh sb="0" eb="2">
      <t>シセツ</t>
    </rPh>
    <rPh sb="2" eb="4">
      <t>セイビ</t>
    </rPh>
    <phoneticPr fontId="1"/>
  </si>
  <si>
    <t>開設準備</t>
    <rPh sb="0" eb="2">
      <t>カイセツ</t>
    </rPh>
    <rPh sb="2" eb="4">
      <t>ジュンビ</t>
    </rPh>
    <phoneticPr fontId="1"/>
  </si>
  <si>
    <t>⑦介護予防・健康づくりを行う介護予防拠点における防災意識啓発の取組支援</t>
    <phoneticPr fontId="1"/>
  </si>
  <si>
    <t>⑧基金利用による既存施設の改修等</t>
    <rPh sb="3" eb="5">
      <t>リヨウ</t>
    </rPh>
    <rPh sb="8" eb="10">
      <t>キゾン</t>
    </rPh>
    <rPh sb="10" eb="12">
      <t>シセツ</t>
    </rPh>
    <rPh sb="13" eb="15">
      <t>カイシュウ</t>
    </rPh>
    <rPh sb="15" eb="16">
      <t>トウ</t>
    </rPh>
    <phoneticPr fontId="1"/>
  </si>
  <si>
    <t>イ　既存の特養及び併設されるショートステイ多床室のプライバシー保護のための改修支援</t>
    <rPh sb="7" eb="8">
      <t>オヨ</t>
    </rPh>
    <phoneticPr fontId="1"/>
  </si>
  <si>
    <t>⑤介護施設等の創設を条件に行う広域型施設の大規模修繕・耐震化</t>
    <rPh sb="15" eb="20">
      <t>コウイキガタシセツ</t>
    </rPh>
    <rPh sb="21" eb="26">
      <t>ダイキボシュウゼン</t>
    </rPh>
    <rPh sb="27" eb="30">
      <t>タイシンカ</t>
    </rPh>
    <phoneticPr fontId="1"/>
  </si>
  <si>
    <t>補助金所要額計</t>
    <rPh sb="0" eb="3">
      <t>ホジョキン</t>
    </rPh>
    <rPh sb="3" eb="5">
      <t>ショヨウ</t>
    </rPh>
    <rPh sb="5" eb="6">
      <t>ガク</t>
    </rPh>
    <rPh sb="6" eb="7">
      <t>ケイ</t>
    </rPh>
    <phoneticPr fontId="1"/>
  </si>
  <si>
    <t>備考</t>
    <rPh sb="0" eb="2">
      <t>ビコウ</t>
    </rPh>
    <phoneticPr fontId="1"/>
  </si>
  <si>
    <t>※「生活支援ハウス」は、離島振興法、奄美群島振興開発特別措置法、山村振興法、水源地域対策特別措置法、半島振興法、過疎地域自立促進特別措置法、沖縄振興特別措置法又は豪雪地帯対策特別措置法に基づくものに限るものであること。</t>
    <rPh sb="2" eb="4">
      <t>セイカツ</t>
    </rPh>
    <rPh sb="4" eb="6">
      <t>シエン</t>
    </rPh>
    <rPh sb="12" eb="14">
      <t>リトウ</t>
    </rPh>
    <rPh sb="14" eb="17">
      <t>シンコウホウ</t>
    </rPh>
    <rPh sb="18" eb="20">
      <t>アマミ</t>
    </rPh>
    <rPh sb="20" eb="22">
      <t>グントウ</t>
    </rPh>
    <rPh sb="22" eb="24">
      <t>シンコウ</t>
    </rPh>
    <rPh sb="24" eb="26">
      <t>カイハツ</t>
    </rPh>
    <rPh sb="26" eb="28">
      <t>トクベツ</t>
    </rPh>
    <rPh sb="28" eb="31">
      <t>ソチホウ</t>
    </rPh>
    <rPh sb="32" eb="34">
      <t>サンソン</t>
    </rPh>
    <rPh sb="34" eb="37">
      <t>シンコウホウ</t>
    </rPh>
    <rPh sb="38" eb="40">
      <t>スイゲン</t>
    </rPh>
    <rPh sb="40" eb="42">
      <t>チイキ</t>
    </rPh>
    <rPh sb="42" eb="44">
      <t>タイサク</t>
    </rPh>
    <rPh sb="44" eb="46">
      <t>トクベツ</t>
    </rPh>
    <rPh sb="46" eb="49">
      <t>ソチホウ</t>
    </rPh>
    <rPh sb="50" eb="52">
      <t>ハントウ</t>
    </rPh>
    <rPh sb="52" eb="55">
      <t>シンコウホウ</t>
    </rPh>
    <rPh sb="56" eb="58">
      <t>カソ</t>
    </rPh>
    <rPh sb="58" eb="60">
      <t>チイキ</t>
    </rPh>
    <rPh sb="60" eb="62">
      <t>ジリツ</t>
    </rPh>
    <rPh sb="62" eb="64">
      <t>ソクシン</t>
    </rPh>
    <rPh sb="64" eb="66">
      <t>トクベツ</t>
    </rPh>
    <rPh sb="66" eb="69">
      <t>ソチホウ</t>
    </rPh>
    <rPh sb="70" eb="72">
      <t>オキナワ</t>
    </rPh>
    <rPh sb="72" eb="74">
      <t>シンコウ</t>
    </rPh>
    <rPh sb="74" eb="76">
      <t>トクベツ</t>
    </rPh>
    <rPh sb="76" eb="79">
      <t>ソチホウ</t>
    </rPh>
    <rPh sb="79" eb="80">
      <t>マタ</t>
    </rPh>
    <rPh sb="93" eb="94">
      <t>モト</t>
    </rPh>
    <rPh sb="99" eb="100">
      <t>カギ</t>
    </rPh>
    <phoneticPr fontId="1"/>
  </si>
  <si>
    <t>※当所要額は、加算率に係る部分のみであるため、本体に係る部分は①の整備助成に計上すること。</t>
    <rPh sb="1" eb="2">
      <t>トウ</t>
    </rPh>
    <rPh sb="2" eb="4">
      <t>ショヨウ</t>
    </rPh>
    <rPh sb="4" eb="5">
      <t>ガク</t>
    </rPh>
    <rPh sb="7" eb="9">
      <t>カサン</t>
    </rPh>
    <rPh sb="9" eb="10">
      <t>リツ</t>
    </rPh>
    <rPh sb="11" eb="12">
      <t>カカ</t>
    </rPh>
    <rPh sb="13" eb="15">
      <t>ブブン</t>
    </rPh>
    <rPh sb="23" eb="25">
      <t>ホンタイ</t>
    </rPh>
    <rPh sb="26" eb="27">
      <t>カカ</t>
    </rPh>
    <rPh sb="28" eb="30">
      <t>ブブン</t>
    </rPh>
    <rPh sb="33" eb="35">
      <t>セイビ</t>
    </rPh>
    <rPh sb="35" eb="37">
      <t>ジョセイ</t>
    </rPh>
    <rPh sb="38" eb="40">
      <t>ケイジョウ</t>
    </rPh>
    <phoneticPr fontId="1"/>
  </si>
  <si>
    <t>事業対象　　   法人名</t>
    <rPh sb="0" eb="2">
      <t>ジギョウ</t>
    </rPh>
    <rPh sb="2" eb="4">
      <t>タイショウ</t>
    </rPh>
    <rPh sb="9" eb="11">
      <t>ホウジン</t>
    </rPh>
    <rPh sb="11" eb="12">
      <t>メイ</t>
    </rPh>
    <phoneticPr fontId="1"/>
  </si>
  <si>
    <t>着手・終了時期  （見込み）             令和〇年〇月　　～令和〇年〇月</t>
    <rPh sb="0" eb="2">
      <t>チャクシュ</t>
    </rPh>
    <rPh sb="3" eb="5">
      <t>シュウリョウ</t>
    </rPh>
    <rPh sb="5" eb="7">
      <t>ジキ</t>
    </rPh>
    <rPh sb="10" eb="12">
      <t>ミコミ</t>
    </rPh>
    <rPh sb="27" eb="29">
      <t>レイワ</t>
    </rPh>
    <rPh sb="30" eb="31">
      <t>ネン</t>
    </rPh>
    <rPh sb="32" eb="33">
      <t>ガツ</t>
    </rPh>
    <rPh sb="36" eb="38">
      <t>レイワ</t>
    </rPh>
    <rPh sb="39" eb="40">
      <t>ネン</t>
    </rPh>
    <rPh sb="41" eb="42">
      <t>ガツ</t>
    </rPh>
    <phoneticPr fontId="1"/>
  </si>
  <si>
    <t>整備床数・施設数・事業所数・定員数</t>
    <rPh sb="0" eb="2">
      <t>セイビ</t>
    </rPh>
    <rPh sb="2" eb="3">
      <t>ユカ</t>
    </rPh>
    <rPh sb="3" eb="4">
      <t>スウ</t>
    </rPh>
    <rPh sb="5" eb="7">
      <t>シセツ</t>
    </rPh>
    <rPh sb="7" eb="8">
      <t>スウ</t>
    </rPh>
    <rPh sb="9" eb="12">
      <t>ジギョウショ</t>
    </rPh>
    <rPh sb="12" eb="13">
      <t>スウ</t>
    </rPh>
    <rPh sb="14" eb="16">
      <t>テイイン</t>
    </rPh>
    <rPh sb="16" eb="17">
      <t>スウ</t>
    </rPh>
    <phoneticPr fontId="1"/>
  </si>
  <si>
    <t>担当者名</t>
    <rPh sb="0" eb="2">
      <t>タントウ</t>
    </rPh>
    <rPh sb="2" eb="3">
      <t>モノ</t>
    </rPh>
    <rPh sb="3" eb="4">
      <t>メイ</t>
    </rPh>
    <phoneticPr fontId="1"/>
  </si>
  <si>
    <t>※</t>
    <phoneticPr fontId="1"/>
  </si>
  <si>
    <t>の部分に単位に基づき予定数を入力して下さい。</t>
    <phoneticPr fontId="1"/>
  </si>
  <si>
    <t>　</t>
    <phoneticPr fontId="1"/>
  </si>
  <si>
    <t>事業区分（対象となる事業に「〇」を付すこと）</t>
    <rPh sb="0" eb="2">
      <t>ジギョウ</t>
    </rPh>
    <rPh sb="2" eb="4">
      <t>クブン</t>
    </rPh>
    <rPh sb="5" eb="7">
      <t>タイショウ</t>
    </rPh>
    <rPh sb="10" eb="12">
      <t>ジギョウ</t>
    </rPh>
    <rPh sb="17" eb="18">
      <t>フ</t>
    </rPh>
    <phoneticPr fontId="1"/>
  </si>
  <si>
    <t>　</t>
    <phoneticPr fontId="1"/>
  </si>
  <si>
    <t>提出回数</t>
    <rPh sb="0" eb="2">
      <t>テイシュツ</t>
    </rPh>
    <rPh sb="2" eb="4">
      <t>カイスウ</t>
    </rPh>
    <phoneticPr fontId="1"/>
  </si>
  <si>
    <t>※計画に関して参考となる資料等があれば添付すること。（PDF等）</t>
    <rPh sb="1" eb="3">
      <t>ケイカク</t>
    </rPh>
    <rPh sb="4" eb="5">
      <t>カン</t>
    </rPh>
    <rPh sb="7" eb="9">
      <t>サンコウ</t>
    </rPh>
    <rPh sb="12" eb="14">
      <t>シリョウ</t>
    </rPh>
    <rPh sb="14" eb="15">
      <t>トウ</t>
    </rPh>
    <rPh sb="19" eb="21">
      <t>テンプ</t>
    </rPh>
    <rPh sb="30" eb="31">
      <t>トウ</t>
    </rPh>
    <phoneticPr fontId="1"/>
  </si>
  <si>
    <t xml:space="preserve"> </t>
    <phoneticPr fontId="1"/>
  </si>
  <si>
    <t>別添１</t>
    <rPh sb="0" eb="2">
      <t>ベッテン</t>
    </rPh>
    <phoneticPr fontId="1"/>
  </si>
  <si>
    <t>　　</t>
    <phoneticPr fontId="1"/>
  </si>
  <si>
    <t>　</t>
    <phoneticPr fontId="1"/>
  </si>
  <si>
    <t>総事業費　　   　（概算）　　　(千円）</t>
    <rPh sb="0" eb="4">
      <t>ソウジギョウヒ</t>
    </rPh>
    <rPh sb="11" eb="13">
      <t>ガイサン</t>
    </rPh>
    <rPh sb="18" eb="20">
      <t>センエン</t>
    </rPh>
    <phoneticPr fontId="1"/>
  </si>
  <si>
    <t>補助所要額　　（千円）</t>
    <rPh sb="0" eb="2">
      <t>ホジョ</t>
    </rPh>
    <rPh sb="2" eb="4">
      <t>ショヨウ</t>
    </rPh>
    <rPh sb="4" eb="5">
      <t>ガク</t>
    </rPh>
    <rPh sb="8" eb="10">
      <t>センエン</t>
    </rPh>
    <phoneticPr fontId="1"/>
  </si>
  <si>
    <r>
      <t>　</t>
    </r>
    <r>
      <rPr>
        <sz val="12"/>
        <color theme="1"/>
        <rFont val="AR丸ゴシック体M"/>
        <family val="3"/>
        <charset val="128"/>
      </rPr>
      <t>【確認事項・質問事項等の特記事項があれば記載して下さい。】</t>
    </r>
    <r>
      <rPr>
        <sz val="10"/>
        <color theme="1"/>
        <rFont val="AR丸ゴシック体M"/>
        <family val="3"/>
        <charset val="128"/>
      </rPr>
      <t xml:space="preserve">
</t>
    </r>
    <rPh sb="2" eb="4">
      <t>カクニン</t>
    </rPh>
    <rPh sb="4" eb="6">
      <t>ジコウ</t>
    </rPh>
    <rPh sb="7" eb="9">
      <t>シツモン</t>
    </rPh>
    <rPh sb="9" eb="11">
      <t>ジコウ</t>
    </rPh>
    <rPh sb="11" eb="12">
      <t>トウ</t>
    </rPh>
    <rPh sb="13" eb="15">
      <t>トッキ</t>
    </rPh>
    <rPh sb="15" eb="17">
      <t>ジコウ</t>
    </rPh>
    <rPh sb="21" eb="23">
      <t>キサイ</t>
    </rPh>
    <rPh sb="25" eb="26">
      <t>クダ</t>
    </rPh>
    <phoneticPr fontId="1"/>
  </si>
  <si>
    <t>　</t>
    <phoneticPr fontId="1"/>
  </si>
  <si>
    <t>②施設等の開設準備経費の支援</t>
    <rPh sb="12" eb="14">
      <t>シエン</t>
    </rPh>
    <phoneticPr fontId="1"/>
  </si>
  <si>
    <t>⑧ア　既存の特養等のユニット化
改修支援</t>
    <rPh sb="3" eb="5">
      <t>キゾン</t>
    </rPh>
    <rPh sb="6" eb="8">
      <t>トクヨウ</t>
    </rPh>
    <rPh sb="8" eb="9">
      <t>トウ</t>
    </rPh>
    <rPh sb="14" eb="15">
      <t>カ</t>
    </rPh>
    <rPh sb="16" eb="18">
      <t>カイシュウ</t>
    </rPh>
    <rPh sb="18" eb="20">
      <t>シエン</t>
    </rPh>
    <phoneticPr fontId="1"/>
  </si>
  <si>
    <t>⑧イ　既存の特養のプライバシーの保護に配慮した多床室の改修等支援</t>
    <rPh sb="3" eb="5">
      <t>キゾン</t>
    </rPh>
    <rPh sb="6" eb="8">
      <t>トクヨウ</t>
    </rPh>
    <rPh sb="16" eb="18">
      <t>ホゴ</t>
    </rPh>
    <rPh sb="19" eb="21">
      <t>ハイリョ</t>
    </rPh>
    <rPh sb="23" eb="26">
      <t>タショウシツ</t>
    </rPh>
    <rPh sb="27" eb="29">
      <t>カイシュウ</t>
    </rPh>
    <rPh sb="29" eb="30">
      <t>トウ</t>
    </rPh>
    <rPh sb="30" eb="32">
      <t>シエン</t>
    </rPh>
    <phoneticPr fontId="1"/>
  </si>
  <si>
    <t>①地域密着型サービス施設等の
整備助成</t>
    <rPh sb="17" eb="19">
      <t>ジョセイ</t>
    </rPh>
    <phoneticPr fontId="1"/>
  </si>
  <si>
    <t>⑦介護予防・健康づくりを行う介護
予防拠点における防災意識啓発の
取組支援</t>
    <rPh sb="1" eb="3">
      <t>カイゴ</t>
    </rPh>
    <rPh sb="3" eb="5">
      <t>ヨボウ</t>
    </rPh>
    <rPh sb="6" eb="8">
      <t>ケンコウ</t>
    </rPh>
    <rPh sb="12" eb="13">
      <t>オコナ</t>
    </rPh>
    <rPh sb="14" eb="16">
      <t>カイゴ</t>
    </rPh>
    <rPh sb="17" eb="19">
      <t>ヨボウ</t>
    </rPh>
    <rPh sb="19" eb="21">
      <t>キョテン</t>
    </rPh>
    <rPh sb="25" eb="27">
      <t>ボウサイ</t>
    </rPh>
    <rPh sb="27" eb="29">
      <t>イシキ</t>
    </rPh>
    <rPh sb="29" eb="31">
      <t>ケイハツ</t>
    </rPh>
    <rPh sb="33" eb="35">
      <t>トリクミ</t>
    </rPh>
    <rPh sb="35" eb="37">
      <t>シエン</t>
    </rPh>
    <phoneticPr fontId="1"/>
  </si>
  <si>
    <t>⑨　介護職員の宿舎施設整備</t>
    <rPh sb="2" eb="4">
      <t>カイゴ</t>
    </rPh>
    <rPh sb="4" eb="6">
      <t>ショクイン</t>
    </rPh>
    <rPh sb="7" eb="9">
      <t>シュクシャ</t>
    </rPh>
    <rPh sb="9" eb="11">
      <t>シセツ</t>
    </rPh>
    <rPh sb="11" eb="13">
      <t>セイビ</t>
    </rPh>
    <phoneticPr fontId="1"/>
  </si>
  <si>
    <t>ケアハウス（定員30人以上）（特定施設入居者生活介護の指定を受けるもの）</t>
    <rPh sb="15" eb="17">
      <t>トクテイ</t>
    </rPh>
    <rPh sb="17" eb="19">
      <t>シセツ</t>
    </rPh>
    <rPh sb="19" eb="22">
      <t>ニュウキョシャ</t>
    </rPh>
    <rPh sb="22" eb="26">
      <t>セイカツカイゴ</t>
    </rPh>
    <rPh sb="27" eb="29">
      <t>シテイ</t>
    </rPh>
    <rPh sb="30" eb="31">
      <t>ウ</t>
    </rPh>
    <phoneticPr fontId="1"/>
  </si>
  <si>
    <t>介護付きホーム(定員29人以下)（地域密着型特定施設入居者生活介護の指定を受けるもの）</t>
    <rPh sb="14" eb="15">
      <t>シタ</t>
    </rPh>
    <phoneticPr fontId="1"/>
  </si>
  <si>
    <t>介護付きホーム(定員30人以上)（特定施設入居者生活介護の指定を受けるもの）</t>
    <phoneticPr fontId="1"/>
  </si>
  <si>
    <t>ケアハウス（定員29人以下）（地域密着型特定施設入居者生活介護の指定を受けるもの）</t>
    <phoneticPr fontId="1"/>
  </si>
  <si>
    <t>ケアハウス（定員30人以上）（特定施設入居者生活介護の指定を受けるもの）</t>
    <phoneticPr fontId="1"/>
  </si>
  <si>
    <t>ケアハウス（定員29人以下）(特定施設入居者生活介護の指定を受けるもの）</t>
    <rPh sb="15" eb="17">
      <t>トクテイ</t>
    </rPh>
    <phoneticPr fontId="1"/>
  </si>
  <si>
    <t>介護付きホーム(定員29人以下)（特定施設入居者生活介護の指定を受けるもの）</t>
    <rPh sb="14" eb="15">
      <t>シタ</t>
    </rPh>
    <phoneticPr fontId="1"/>
  </si>
  <si>
    <t>4960又は4580</t>
    <rPh sb="4" eb="5">
      <t>マタ</t>
    </rPh>
    <phoneticPr fontId="1"/>
  </si>
  <si>
    <t>ケアハウス（定員29人以下）（特定施設入居者生活介護の指定を受けるもの）</t>
    <phoneticPr fontId="1"/>
  </si>
  <si>
    <t>介護付きホーム(定員29人以下)（特定施設入居者生活介護の指定を受けるもの）</t>
    <phoneticPr fontId="1"/>
  </si>
  <si>
    <t>⑨介護職員の宿舎施設整備(定員30名以上の広域型施設)</t>
    <rPh sb="1" eb="3">
      <t>カイゴ</t>
    </rPh>
    <rPh sb="3" eb="5">
      <t>ショクイン</t>
    </rPh>
    <rPh sb="6" eb="12">
      <t>シュクシャシセツセイビ</t>
    </rPh>
    <rPh sb="13" eb="15">
      <t>テイイン</t>
    </rPh>
    <rPh sb="17" eb="18">
      <t>メイ</t>
    </rPh>
    <rPh sb="18" eb="20">
      <t>イジョウ</t>
    </rPh>
    <rPh sb="21" eb="24">
      <t>コウイキガタ</t>
    </rPh>
    <rPh sb="24" eb="26">
      <t>シセツ</t>
    </rPh>
    <phoneticPr fontId="1"/>
  </si>
  <si>
    <t>地域密着型介護老人福祉施設(定員30人以上)</t>
    <phoneticPr fontId="1"/>
  </si>
  <si>
    <t>⑤介護施設等の創設を条件に行う広域型施設の大規模修繕・耐震化</t>
    <rPh sb="1" eb="6">
      <t>カイゴシセツトウ</t>
    </rPh>
    <rPh sb="7" eb="9">
      <t>ソウセツ</t>
    </rPh>
    <rPh sb="10" eb="12">
      <t>ジョウケン</t>
    </rPh>
    <rPh sb="13" eb="14">
      <t>オコナ</t>
    </rPh>
    <phoneticPr fontId="1"/>
  </si>
  <si>
    <t>⑥大規模修繕の際にあわせて行う介護テクノロジーの導入支援</t>
    <rPh sb="15" eb="17">
      <t>カイゴ</t>
    </rPh>
    <phoneticPr fontId="1"/>
  </si>
  <si>
    <t>⑧ウ　看取り環境の整備促進</t>
    <phoneticPr fontId="1"/>
  </si>
  <si>
    <t>⑧エ　共生型サービス事業所の整備促進</t>
    <phoneticPr fontId="1"/>
  </si>
  <si>
    <t>ウ　看取り環境の整備促進</t>
    <rPh sb="2" eb="4">
      <t>ミト</t>
    </rPh>
    <rPh sb="5" eb="7">
      <t>カンキョウ</t>
    </rPh>
    <rPh sb="8" eb="10">
      <t>セイビ</t>
    </rPh>
    <rPh sb="10" eb="12">
      <t>ソクシン</t>
    </rPh>
    <phoneticPr fontId="1"/>
  </si>
  <si>
    <t>エ　共生型サービス事業所の整備促進</t>
    <rPh sb="2" eb="5">
      <t>キョウセイガタ</t>
    </rPh>
    <rPh sb="9" eb="12">
      <t>ジギョウショ</t>
    </rPh>
    <rPh sb="13" eb="15">
      <t>セイビ</t>
    </rPh>
    <rPh sb="15" eb="17">
      <t>ソクシン</t>
    </rPh>
    <phoneticPr fontId="1"/>
  </si>
  <si>
    <t>ア　既存の特別養護老人ホーム等のユニット化改修支援</t>
    <phoneticPr fontId="1"/>
  </si>
  <si>
    <t>令和9年度　介護施設等の整備に関する事業見込量調査票（R9補助金所要額調べ）</t>
    <rPh sb="0" eb="1">
      <t>レイ</t>
    </rPh>
    <rPh sb="1" eb="2">
      <t>ワ</t>
    </rPh>
    <rPh sb="3" eb="5">
      <t>ネンド</t>
    </rPh>
    <rPh sb="4" eb="5">
      <t>ド</t>
    </rPh>
    <rPh sb="6" eb="8">
      <t>カイゴ</t>
    </rPh>
    <rPh sb="8" eb="10">
      <t>シセツ</t>
    </rPh>
    <rPh sb="10" eb="11">
      <t>トウ</t>
    </rPh>
    <rPh sb="12" eb="14">
      <t>セイビ</t>
    </rPh>
    <rPh sb="15" eb="16">
      <t>カン</t>
    </rPh>
    <rPh sb="18" eb="20">
      <t>ジギョウ</t>
    </rPh>
    <rPh sb="20" eb="22">
      <t>ミコミ</t>
    </rPh>
    <rPh sb="22" eb="23">
      <t>リョウ</t>
    </rPh>
    <rPh sb="23" eb="25">
      <t>チョウサ</t>
    </rPh>
    <rPh sb="25" eb="26">
      <t>ヒョウ</t>
    </rPh>
    <rPh sb="29" eb="32">
      <t>ホジョキン</t>
    </rPh>
    <rPh sb="32" eb="34">
      <t>ショヨウ</t>
    </rPh>
    <rPh sb="34" eb="35">
      <t>ガク</t>
    </rPh>
    <rPh sb="35" eb="36">
      <t>シラ</t>
    </rPh>
    <phoneticPr fontId="1"/>
  </si>
  <si>
    <t>（所要額（千円）は令和８年度基準単価がベースとなります）</t>
    <rPh sb="1" eb="3">
      <t>ショヨウ</t>
    </rPh>
    <rPh sb="3" eb="4">
      <t>ガク</t>
    </rPh>
    <rPh sb="5" eb="7">
      <t>センエン</t>
    </rPh>
    <rPh sb="9" eb="11">
      <t>レイワ</t>
    </rPh>
    <rPh sb="12" eb="14">
      <t>ネンド</t>
    </rPh>
    <rPh sb="14" eb="16">
      <t>キジュン</t>
    </rPh>
    <rPh sb="16" eb="18">
      <t>タンカ</t>
    </rPh>
    <phoneticPr fontId="1"/>
  </si>
  <si>
    <t>令和8年度単価額(千円)</t>
    <rPh sb="3" eb="5">
      <t>ネンド</t>
    </rPh>
    <rPh sb="5" eb="7">
      <t>タンカ</t>
    </rPh>
    <rPh sb="7" eb="8">
      <t>ガク</t>
    </rPh>
    <rPh sb="9" eb="10">
      <t>セン</t>
    </rPh>
    <rPh sb="10" eb="11">
      <t>エン</t>
    </rPh>
    <phoneticPr fontId="1"/>
  </si>
  <si>
    <t>令和8年度単価額　　　(千円)</t>
    <rPh sb="3" eb="5">
      <t>ネンド</t>
    </rPh>
    <rPh sb="5" eb="7">
      <t>タンカ</t>
    </rPh>
    <rPh sb="7" eb="8">
      <t>ガク</t>
    </rPh>
    <rPh sb="12" eb="13">
      <t>セン</t>
    </rPh>
    <rPh sb="13" eb="14">
      <t>エン</t>
    </rPh>
    <phoneticPr fontId="1"/>
  </si>
  <si>
    <t>令和8年度単価額
(千円)</t>
    <rPh sb="3" eb="5">
      <t>ネンド</t>
    </rPh>
    <rPh sb="5" eb="7">
      <t>タンカ</t>
    </rPh>
    <rPh sb="7" eb="8">
      <t>ガク</t>
    </rPh>
    <rPh sb="10" eb="11">
      <t>セン</t>
    </rPh>
    <rPh sb="11" eb="12">
      <t>エン</t>
    </rPh>
    <phoneticPr fontId="1"/>
  </si>
  <si>
    <t>令和8年度単価額　　　(千円)</t>
    <rPh sb="3" eb="4">
      <t>ネン</t>
    </rPh>
    <rPh sb="4" eb="5">
      <t>ド</t>
    </rPh>
    <rPh sb="5" eb="7">
      <t>タンカ</t>
    </rPh>
    <rPh sb="7" eb="8">
      <t>ガク</t>
    </rPh>
    <rPh sb="12" eb="13">
      <t>セン</t>
    </rPh>
    <rPh sb="13" eb="14">
      <t>エン</t>
    </rPh>
    <phoneticPr fontId="1"/>
  </si>
  <si>
    <t>⑥大規模修繕の際にあわせて行う介護テクノロジーの導入支援</t>
    <rPh sb="1" eb="6">
      <t>ダイキボシュウゼン</t>
    </rPh>
    <rPh sb="7" eb="8">
      <t>サイ</t>
    </rPh>
    <rPh sb="13" eb="14">
      <t>オコナ</t>
    </rPh>
    <rPh sb="15" eb="17">
      <t>カイゴ</t>
    </rPh>
    <rPh sb="24" eb="26">
      <t>ドウニュウ</t>
    </rPh>
    <rPh sb="26" eb="28">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</si>
</sst>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7">
    <font>
      <sz val="11"/>
      <color theme="1"/>
      <name val="ＭＳ Ｐゴシック"/>
      <family val="2"/>
      <charset val="128"/>
      <scheme val="minor"/>
    </font>
    <font>
      <sz val="6"/>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color theme="1"/>
      <name val="ＭＳ Ｐゴシック"/>
      <family val="3"/>
      <charset val="128"/>
      <scheme val="minor"/>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b/>
      <sz val="11"/>
      <color rgb="FFFF0000"/>
      <name val="ＭＳ Ｐゴシック"/>
      <family val="3"/>
      <charset val="128"/>
      <scheme val="minor"/>
    </font>
    <font>
      <sz val="8"/>
      <color theme="1"/>
      <name val="AR P丸ゴシック体M"/>
      <family val="3"/>
      <charset val="128"/>
    </font>
    <font>
      <sz val="10"/>
      <color theme="1"/>
      <name val="AR P丸ゴシック体M"/>
      <family val="3"/>
      <charset val="128"/>
    </font>
    <font>
      <sz val="11"/>
      <color theme="1"/>
      <name val="AR P丸ゴシック体M"/>
      <family val="3"/>
      <charset val="128"/>
    </font>
    <font>
      <sz val="9"/>
      <color theme="1"/>
      <name val="AR Pゴシック体M"/>
      <family val="3"/>
      <charset val="128"/>
    </font>
    <font>
      <sz val="9"/>
      <color theme="1"/>
      <name val="AR P丸ゴシック体M"/>
      <family val="3"/>
      <charset val="128"/>
    </font>
    <font>
      <sz val="11"/>
      <color theme="1"/>
      <name val="AR丸ゴシック体M"/>
      <family val="3"/>
      <charset val="128"/>
    </font>
    <font>
      <b/>
      <sz val="14"/>
      <color theme="1"/>
      <name val="AR丸ゴシック体M"/>
      <family val="3"/>
      <charset val="128"/>
    </font>
    <font>
      <sz val="8"/>
      <color theme="1"/>
      <name val="AR丸ゴシック体M"/>
      <family val="3"/>
      <charset val="128"/>
    </font>
    <font>
      <b/>
      <sz val="12"/>
      <color theme="1"/>
      <name val="AR丸ゴシック体M"/>
      <family val="3"/>
      <charset val="128"/>
    </font>
    <font>
      <b/>
      <sz val="10"/>
      <color theme="1"/>
      <name val="AR丸ゴシック体M"/>
      <family val="3"/>
      <charset val="128"/>
    </font>
    <font>
      <sz val="10"/>
      <color theme="1"/>
      <name val="AR丸ゴシック体M"/>
      <family val="3"/>
      <charset val="128"/>
    </font>
    <font>
      <sz val="12"/>
      <color theme="1"/>
      <name val="AR丸ゴシック体M"/>
      <family val="3"/>
      <charset val="128"/>
    </font>
    <font>
      <sz val="10"/>
      <name val="AR丸ゴシック体M"/>
      <family val="3"/>
      <charset val="128"/>
    </font>
    <font>
      <b/>
      <sz val="10"/>
      <color rgb="FFFF0000"/>
      <name val="AR丸ゴシック体M"/>
      <family val="3"/>
      <charset val="128"/>
    </font>
    <font>
      <b/>
      <sz val="12"/>
      <color rgb="FFFF0000"/>
      <name val="AR丸ゴシック体M"/>
      <family val="3"/>
      <charset val="128"/>
    </font>
    <font>
      <sz val="8"/>
      <name val="AR P丸ゴシック体M"/>
      <family val="3"/>
      <charset val="128"/>
    </font>
    <font>
      <sz val="7"/>
      <name val="AR P丸ゴシック体M"/>
      <family val="3"/>
      <charset val="128"/>
    </font>
    <font>
      <sz val="7"/>
      <color theme="1"/>
      <name val="AR P丸ゴシック体M"/>
      <family val="3"/>
      <charset val="128"/>
    </font>
    <font>
      <b/>
      <sz val="20"/>
      <color theme="1"/>
      <name val="AR丸ゴシック体M"/>
      <family val="3"/>
      <charset val="128"/>
    </font>
    <font>
      <sz val="20"/>
      <color theme="1"/>
      <name val="AR丸ゴシック体M"/>
      <family val="3"/>
      <charset val="128"/>
    </font>
    <font>
      <sz val="16"/>
      <color theme="1"/>
      <name val="AR P丸ゴシック体M"/>
      <family val="3"/>
      <charset val="128"/>
    </font>
    <font>
      <b/>
      <sz val="10"/>
      <color theme="1"/>
      <name val="AR P丸ゴシック体M"/>
      <family val="3"/>
      <charset val="128"/>
    </font>
    <font>
      <sz val="6"/>
      <name val="AR P丸ゴシック体M"/>
      <family val="3"/>
      <charset val="128"/>
    </font>
    <font>
      <b/>
      <sz val="9"/>
      <color indexed="81"/>
      <name val="MS P ゴシック"/>
      <family val="3"/>
      <charset val="128"/>
    </font>
  </fonts>
  <fills count="33">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F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66"/>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diagonalUp="1">
      <left style="medium">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medium">
        <color indexed="64"/>
      </left>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diagonalUp="1">
      <left style="medium">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bottom/>
      <diagonal/>
    </border>
    <border>
      <left style="thin">
        <color indexed="64"/>
      </left>
      <right style="thin">
        <color indexed="64"/>
      </right>
      <top/>
      <bottom/>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diagonalUp="1">
      <left style="medium">
        <color indexed="64"/>
      </left>
      <right style="thin">
        <color indexed="64"/>
      </right>
      <top style="thin">
        <color indexed="64"/>
      </top>
      <bottom style="double">
        <color indexed="64"/>
      </bottom>
      <diagonal style="thin">
        <color indexed="64"/>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78">
    <xf numFmtId="0" fontId="0" fillId="0" borderId="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22" borderId="0" applyNumberFormat="0" applyBorder="0" applyAlignment="0" applyProtection="0">
      <alignment vertical="center"/>
    </xf>
    <xf numFmtId="0" fontId="4" fillId="0" borderId="0" applyNumberFormat="0" applyFill="0" applyBorder="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6" fillId="2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25" borderId="42" applyNumberFormat="0" applyFont="0" applyAlignment="0" applyProtection="0">
      <alignment vertical="center"/>
    </xf>
    <xf numFmtId="0" fontId="7" fillId="25" borderId="42" applyNumberFormat="0" applyFont="0" applyAlignment="0" applyProtection="0">
      <alignment vertical="center"/>
    </xf>
    <xf numFmtId="0" fontId="8" fillId="0" borderId="43" applyNumberFormat="0" applyFill="0" applyAlignment="0" applyProtection="0">
      <alignment vertical="center"/>
    </xf>
    <xf numFmtId="0" fontId="9" fillId="6" borderId="0" applyNumberFormat="0" applyBorder="0" applyAlignment="0" applyProtection="0">
      <alignment vertical="center"/>
    </xf>
    <xf numFmtId="0" fontId="10" fillId="26" borderId="44" applyNumberFormat="0" applyAlignment="0" applyProtection="0">
      <alignment vertical="center"/>
    </xf>
    <xf numFmtId="0" fontId="10" fillId="26" borderId="44" applyNumberFormat="0" applyAlignment="0" applyProtection="0">
      <alignment vertical="center"/>
    </xf>
    <xf numFmtId="0" fontId="11"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0" fontId="13" fillId="0" borderId="45" applyNumberFormat="0" applyFill="0" applyAlignment="0" applyProtection="0">
      <alignment vertical="center"/>
    </xf>
    <xf numFmtId="0" fontId="14" fillId="0" borderId="46" applyNumberFormat="0" applyFill="0" applyAlignment="0" applyProtection="0">
      <alignment vertical="center"/>
    </xf>
    <xf numFmtId="0" fontId="15" fillId="0" borderId="47" applyNumberFormat="0" applyFill="0" applyAlignment="0" applyProtection="0">
      <alignment vertical="center"/>
    </xf>
    <xf numFmtId="0" fontId="15" fillId="0" borderId="0" applyNumberFormat="0" applyFill="0" applyBorder="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8" fillId="0" borderId="0" applyNumberFormat="0" applyFill="0" applyBorder="0" applyAlignment="0" applyProtection="0">
      <alignment vertical="center"/>
    </xf>
    <xf numFmtId="176" fontId="2" fillId="0" borderId="0" applyFont="0" applyFill="0" applyBorder="0" applyAlignment="0" applyProtection="0">
      <alignment vertical="center"/>
    </xf>
    <xf numFmtId="176" fontId="2" fillId="0" borderId="0" applyFont="0" applyFill="0" applyBorder="0" applyAlignment="0" applyProtection="0">
      <alignment vertical="center"/>
    </xf>
    <xf numFmtId="176" fontId="7" fillId="0" borderId="0" applyFont="0" applyFill="0" applyBorder="0" applyAlignment="0" applyProtection="0">
      <alignment vertical="center"/>
    </xf>
    <xf numFmtId="0" fontId="19" fillId="10" borderId="44" applyNumberFormat="0" applyAlignment="0" applyProtection="0">
      <alignment vertical="center"/>
    </xf>
    <xf numFmtId="0" fontId="19" fillId="10" borderId="44" applyNumberFormat="0" applyAlignment="0" applyProtection="0">
      <alignment vertical="center"/>
    </xf>
    <xf numFmtId="0" fontId="7" fillId="0" borderId="0"/>
    <xf numFmtId="0" fontId="7" fillId="0" borderId="0"/>
    <xf numFmtId="0" fontId="12" fillId="0" borderId="0">
      <alignment vertical="center"/>
    </xf>
    <xf numFmtId="0" fontId="12" fillId="0" borderId="0">
      <alignment vertical="center"/>
    </xf>
    <xf numFmtId="0" fontId="7" fillId="0" borderId="0"/>
    <xf numFmtId="0" fontId="2" fillId="0" borderId="0">
      <alignment vertical="center"/>
    </xf>
    <xf numFmtId="0" fontId="12" fillId="0" borderId="0">
      <alignment vertical="center"/>
    </xf>
    <xf numFmtId="0" fontId="7" fillId="0" borderId="0"/>
    <xf numFmtId="0" fontId="7" fillId="0" borderId="0"/>
    <xf numFmtId="0" fontId="7" fillId="0" borderId="0"/>
    <xf numFmtId="0" fontId="7" fillId="0" borderId="0"/>
    <xf numFmtId="0" fontId="20" fillId="7" borderId="0" applyNumberFormat="0" applyBorder="0" applyAlignment="0" applyProtection="0">
      <alignment vertical="center"/>
    </xf>
    <xf numFmtId="38" fontId="21" fillId="0" borderId="0" applyFont="0" applyFill="0" applyBorder="0" applyAlignment="0" applyProtection="0">
      <alignment vertical="center"/>
    </xf>
  </cellStyleXfs>
  <cellXfs count="383">
    <xf numFmtId="0" fontId="0" fillId="0" borderId="0" xfId="0">
      <alignment vertical="center"/>
    </xf>
    <xf numFmtId="0" fontId="0" fillId="0" borderId="0" xfId="0">
      <alignment vertical="center"/>
    </xf>
    <xf numFmtId="0" fontId="22" fillId="0" borderId="0" xfId="0" applyFont="1">
      <alignment vertical="center"/>
    </xf>
    <xf numFmtId="0" fontId="0" fillId="28" borderId="0" xfId="0" applyFill="1">
      <alignment vertical="center"/>
    </xf>
    <xf numFmtId="0" fontId="0" fillId="0" borderId="0" xfId="0" applyAlignment="1">
      <alignment horizontal="center" vertical="center"/>
    </xf>
    <xf numFmtId="0" fontId="23" fillId="0" borderId="0" xfId="0" applyFont="1" applyAlignment="1">
      <alignment vertical="center" wrapText="1"/>
    </xf>
    <xf numFmtId="0" fontId="25" fillId="0" borderId="0" xfId="0" applyFont="1">
      <alignment vertical="center"/>
    </xf>
    <xf numFmtId="0" fontId="24" fillId="0" borderId="0" xfId="0" applyFont="1" applyAlignment="1">
      <alignment vertical="center" wrapText="1"/>
    </xf>
    <xf numFmtId="0" fontId="24" fillId="0" borderId="0" xfId="0" applyFont="1" applyAlignment="1">
      <alignment vertical="center"/>
    </xf>
    <xf numFmtId="0" fontId="24" fillId="0" borderId="0" xfId="0" applyFont="1">
      <alignment vertical="center"/>
    </xf>
    <xf numFmtId="0" fontId="26" fillId="0" borderId="0" xfId="0" applyFont="1" applyAlignment="1">
      <alignment vertical="center"/>
    </xf>
    <xf numFmtId="0" fontId="28" fillId="0" borderId="18" xfId="0" applyFont="1" applyBorder="1">
      <alignment vertical="center"/>
    </xf>
    <xf numFmtId="0" fontId="28" fillId="0" borderId="0" xfId="0" applyFont="1">
      <alignment vertical="center"/>
    </xf>
    <xf numFmtId="0" fontId="30" fillId="0" borderId="0" xfId="0" applyFont="1" applyFill="1" applyBorder="1" applyAlignment="1">
      <alignment horizontal="left" vertical="center"/>
    </xf>
    <xf numFmtId="0" fontId="30" fillId="0" borderId="0" xfId="0" applyFont="1" applyFill="1" applyBorder="1" applyAlignment="1">
      <alignment horizontal="center" vertical="center"/>
    </xf>
    <xf numFmtId="0" fontId="30" fillId="0" borderId="23" xfId="0" applyFont="1" applyFill="1" applyBorder="1" applyAlignment="1">
      <alignment horizontal="center" vertical="center"/>
    </xf>
    <xf numFmtId="0" fontId="33" fillId="0" borderId="0" xfId="0" applyFont="1">
      <alignment vertical="center"/>
    </xf>
    <xf numFmtId="0" fontId="32" fillId="0" borderId="0" xfId="0" applyFont="1" applyBorder="1" applyAlignment="1">
      <alignment horizontal="center" vertical="center"/>
    </xf>
    <xf numFmtId="0" fontId="32" fillId="0" borderId="23" xfId="0" applyFont="1" applyBorder="1" applyAlignment="1">
      <alignment horizontal="center" vertical="center"/>
    </xf>
    <xf numFmtId="0" fontId="33" fillId="0" borderId="15" xfId="0" applyFont="1" applyFill="1" applyBorder="1" applyAlignment="1">
      <alignment horizontal="center" vertical="center" wrapText="1"/>
    </xf>
    <xf numFmtId="0" fontId="33" fillId="0" borderId="13" xfId="0" applyFont="1" applyFill="1" applyBorder="1" applyAlignment="1">
      <alignment horizontal="center" vertical="center" wrapText="1"/>
    </xf>
    <xf numFmtId="38" fontId="33" fillId="0" borderId="67" xfId="77" applyFont="1" applyFill="1" applyBorder="1" applyAlignment="1">
      <alignment vertical="center"/>
    </xf>
    <xf numFmtId="0" fontId="33" fillId="0" borderId="68" xfId="0" applyFont="1" applyFill="1" applyBorder="1" applyAlignment="1">
      <alignment horizontal="center" vertical="center" wrapText="1"/>
    </xf>
    <xf numFmtId="38" fontId="33" fillId="0" borderId="4" xfId="77" applyFont="1" applyFill="1" applyBorder="1" applyAlignment="1">
      <alignment horizontal="right" vertical="center" wrapText="1"/>
    </xf>
    <xf numFmtId="0" fontId="33" fillId="2" borderId="7" xfId="0" applyFont="1" applyFill="1" applyBorder="1" applyAlignment="1">
      <alignment vertical="center" wrapText="1"/>
    </xf>
    <xf numFmtId="38" fontId="33" fillId="4" borderId="22" xfId="77" applyFont="1" applyFill="1" applyBorder="1" applyAlignment="1">
      <alignment vertical="center"/>
    </xf>
    <xf numFmtId="38" fontId="33" fillId="0" borderId="1" xfId="77" applyFont="1" applyFill="1" applyBorder="1" applyAlignment="1">
      <alignment horizontal="right" vertical="center" wrapText="1"/>
    </xf>
    <xf numFmtId="0" fontId="33" fillId="2" borderId="6" xfId="0" applyFont="1" applyFill="1" applyBorder="1" applyAlignment="1">
      <alignment horizontal="left" vertical="center" wrapText="1"/>
    </xf>
    <xf numFmtId="38" fontId="33" fillId="0" borderId="51" xfId="77" applyFont="1" applyFill="1" applyBorder="1" applyAlignment="1">
      <alignment vertical="center"/>
    </xf>
    <xf numFmtId="38" fontId="33" fillId="0" borderId="56" xfId="77" applyFont="1" applyFill="1" applyBorder="1" applyAlignment="1">
      <alignment horizontal="right" vertical="center" wrapText="1"/>
    </xf>
    <xf numFmtId="0" fontId="33" fillId="0" borderId="56" xfId="0" applyFont="1" applyFill="1" applyBorder="1" applyAlignment="1">
      <alignment horizontal="right" vertical="center"/>
    </xf>
    <xf numFmtId="38" fontId="33" fillId="0" borderId="1" xfId="77" applyFont="1" applyFill="1" applyBorder="1" applyAlignment="1">
      <alignment horizontal="right" vertical="center"/>
    </xf>
    <xf numFmtId="38" fontId="33" fillId="4" borderId="40" xfId="77" applyFont="1" applyFill="1" applyBorder="1" applyAlignment="1">
      <alignment vertical="center"/>
    </xf>
    <xf numFmtId="38" fontId="33" fillId="0" borderId="80" xfId="77" applyFont="1" applyFill="1" applyBorder="1" applyAlignment="1">
      <alignment horizontal="right" vertical="center" wrapText="1"/>
    </xf>
    <xf numFmtId="0" fontId="33" fillId="0" borderId="56" xfId="0" applyFont="1" applyFill="1" applyBorder="1" applyAlignment="1">
      <alignment horizontal="center" vertical="center" wrapText="1"/>
    </xf>
    <xf numFmtId="38" fontId="33" fillId="0" borderId="81" xfId="77" applyFont="1" applyFill="1" applyBorder="1" applyAlignment="1">
      <alignment vertical="center"/>
    </xf>
    <xf numFmtId="0" fontId="33" fillId="2" borderId="59" xfId="0" applyFont="1" applyFill="1" applyBorder="1" applyAlignment="1">
      <alignment horizontal="left" vertical="center" wrapText="1"/>
    </xf>
    <xf numFmtId="0" fontId="33" fillId="2" borderId="64" xfId="0" applyFont="1" applyFill="1" applyBorder="1" applyAlignment="1">
      <alignment horizontal="center" vertical="center" wrapText="1"/>
    </xf>
    <xf numFmtId="0" fontId="33" fillId="0" borderId="62" xfId="0" applyFont="1" applyFill="1" applyBorder="1" applyAlignment="1">
      <alignment horizontal="right" vertical="center"/>
    </xf>
    <xf numFmtId="0" fontId="33" fillId="0" borderId="61" xfId="0" applyFont="1" applyFill="1" applyBorder="1" applyAlignment="1">
      <alignment horizontal="right" vertical="center" wrapText="1"/>
    </xf>
    <xf numFmtId="0" fontId="32" fillId="0" borderId="28" xfId="0" applyFont="1" applyFill="1" applyBorder="1" applyAlignment="1">
      <alignment vertical="center"/>
    </xf>
    <xf numFmtId="0" fontId="32" fillId="0" borderId="18" xfId="0" applyFont="1" applyFill="1" applyBorder="1" applyAlignment="1">
      <alignment vertical="center"/>
    </xf>
    <xf numFmtId="0" fontId="32" fillId="0" borderId="19" xfId="0" applyFont="1" applyFill="1" applyBorder="1" applyAlignment="1">
      <alignment vertical="center"/>
    </xf>
    <xf numFmtId="0" fontId="33" fillId="0" borderId="0" xfId="0" applyFont="1" applyFill="1" applyBorder="1" applyAlignment="1">
      <alignment horizontal="center" vertical="center"/>
    </xf>
    <xf numFmtId="0" fontId="33" fillId="0" borderId="27" xfId="0" applyFont="1" applyFill="1" applyBorder="1" applyAlignment="1">
      <alignment horizontal="center" vertical="center"/>
    </xf>
    <xf numFmtId="0" fontId="32" fillId="0" borderId="24" xfId="0" applyFont="1" applyFill="1" applyBorder="1" applyAlignment="1">
      <alignment vertical="center"/>
    </xf>
    <xf numFmtId="0" fontId="32" fillId="0" borderId="0" xfId="0" applyFont="1" applyFill="1" applyBorder="1" applyAlignment="1">
      <alignment vertical="center"/>
    </xf>
    <xf numFmtId="0" fontId="32" fillId="0" borderId="23" xfId="0" applyFont="1" applyFill="1" applyBorder="1" applyAlignment="1">
      <alignment vertical="center"/>
    </xf>
    <xf numFmtId="38" fontId="33" fillId="4" borderId="35" xfId="77" applyFont="1" applyFill="1" applyBorder="1" applyAlignment="1">
      <alignment vertical="center"/>
    </xf>
    <xf numFmtId="38" fontId="33" fillId="4" borderId="24" xfId="77" applyFont="1" applyFill="1" applyBorder="1" applyAlignment="1">
      <alignment vertical="center"/>
    </xf>
    <xf numFmtId="38" fontId="33" fillId="4" borderId="53" xfId="77" applyFont="1" applyFill="1" applyBorder="1" applyAlignment="1">
      <alignment vertical="center"/>
    </xf>
    <xf numFmtId="38" fontId="33" fillId="0" borderId="54" xfId="77" applyFont="1" applyFill="1" applyBorder="1" applyAlignment="1">
      <alignment horizontal="right" vertical="center" wrapText="1"/>
    </xf>
    <xf numFmtId="0" fontId="32" fillId="0" borderId="25" xfId="0" applyFont="1" applyFill="1" applyBorder="1" applyAlignment="1">
      <alignment vertical="center"/>
    </xf>
    <xf numFmtId="0" fontId="32" fillId="0" borderId="8" xfId="0" applyFont="1" applyFill="1" applyBorder="1" applyAlignment="1">
      <alignment vertical="center"/>
    </xf>
    <xf numFmtId="0" fontId="32" fillId="0" borderId="26" xfId="0" applyFont="1" applyFill="1" applyBorder="1" applyAlignment="1">
      <alignment vertical="center"/>
    </xf>
    <xf numFmtId="38" fontId="33" fillId="4" borderId="58" xfId="77" applyFont="1" applyFill="1" applyBorder="1" applyAlignment="1">
      <alignment vertical="center" wrapText="1"/>
    </xf>
    <xf numFmtId="38" fontId="33" fillId="4" borderId="58" xfId="77" applyFont="1" applyFill="1" applyBorder="1" applyAlignment="1">
      <alignment vertical="center"/>
    </xf>
    <xf numFmtId="38" fontId="33" fillId="4" borderId="14" xfId="77" applyFont="1" applyFill="1" applyBorder="1" applyAlignment="1">
      <alignment vertical="center"/>
    </xf>
    <xf numFmtId="38" fontId="33" fillId="4" borderId="69" xfId="77" applyFont="1" applyFill="1" applyBorder="1" applyAlignment="1">
      <alignment vertical="center"/>
    </xf>
    <xf numFmtId="0" fontId="33" fillId="0" borderId="71" xfId="0" applyFont="1" applyFill="1" applyBorder="1" applyAlignment="1">
      <alignment vertical="center"/>
    </xf>
    <xf numFmtId="0" fontId="33" fillId="0" borderId="61" xfId="0" applyFont="1" applyFill="1" applyBorder="1" applyAlignment="1">
      <alignment vertical="center"/>
    </xf>
    <xf numFmtId="0" fontId="35" fillId="2" borderId="6" xfId="0" applyFont="1" applyFill="1" applyBorder="1" applyAlignment="1">
      <alignment horizontal="left" vertical="center" wrapText="1"/>
    </xf>
    <xf numFmtId="0" fontId="35" fillId="2" borderId="7" xfId="0" applyFont="1" applyFill="1" applyBorder="1" applyAlignment="1">
      <alignment vertical="center" wrapText="1"/>
    </xf>
    <xf numFmtId="38" fontId="35" fillId="0" borderId="56" xfId="77" applyFont="1" applyFill="1" applyBorder="1" applyAlignment="1">
      <alignment horizontal="right" vertical="center" wrapText="1"/>
    </xf>
    <xf numFmtId="0" fontId="33" fillId="0" borderId="71" xfId="0" applyFont="1" applyFill="1" applyBorder="1" applyAlignment="1">
      <alignment horizontal="right" vertical="center"/>
    </xf>
    <xf numFmtId="0" fontId="33" fillId="2" borderId="78" xfId="0" applyFont="1" applyFill="1" applyBorder="1" applyAlignment="1">
      <alignment horizontal="center" vertical="center" wrapText="1"/>
    </xf>
    <xf numFmtId="0" fontId="33" fillId="2" borderId="86" xfId="0" applyFont="1" applyFill="1" applyBorder="1" applyAlignment="1">
      <alignment vertical="center" wrapText="1"/>
    </xf>
    <xf numFmtId="0" fontId="33" fillId="2" borderId="59" xfId="0" applyFont="1" applyFill="1" applyBorder="1" applyAlignment="1">
      <alignment horizontal="center" vertical="center" wrapText="1"/>
    </xf>
    <xf numFmtId="0" fontId="33" fillId="0" borderId="62" xfId="0" applyFont="1" applyFill="1" applyBorder="1" applyAlignment="1">
      <alignment vertical="center"/>
    </xf>
    <xf numFmtId="0" fontId="33" fillId="0" borderId="50" xfId="0" applyFont="1" applyFill="1" applyBorder="1" applyAlignment="1">
      <alignment horizontal="center" vertical="center" wrapText="1"/>
    </xf>
    <xf numFmtId="38" fontId="33" fillId="0" borderId="12" xfId="77" applyFont="1" applyFill="1" applyBorder="1" applyAlignment="1">
      <alignment vertical="center" wrapText="1"/>
    </xf>
    <xf numFmtId="38" fontId="33" fillId="0" borderId="55" xfId="77" applyFont="1" applyFill="1" applyBorder="1" applyAlignment="1">
      <alignment vertical="center" wrapText="1"/>
    </xf>
    <xf numFmtId="38" fontId="32" fillId="27" borderId="72" xfId="77" applyFont="1" applyFill="1" applyBorder="1" applyAlignment="1">
      <alignment vertical="center" wrapText="1"/>
    </xf>
    <xf numFmtId="38" fontId="33" fillId="0" borderId="50" xfId="77"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0" borderId="94" xfId="0" applyFont="1" applyFill="1" applyBorder="1" applyAlignment="1">
      <alignment horizontal="center" vertical="center" wrapText="1"/>
    </xf>
    <xf numFmtId="38" fontId="33" fillId="4" borderId="38" xfId="77" applyFont="1" applyFill="1" applyBorder="1" applyAlignment="1">
      <alignment vertical="center"/>
    </xf>
    <xf numFmtId="0" fontId="32" fillId="3" borderId="29"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3" fillId="0" borderId="0" xfId="0" applyFont="1" applyFill="1" applyBorder="1" applyAlignment="1">
      <alignment horizontal="left" vertical="top" wrapText="1"/>
    </xf>
    <xf numFmtId="0" fontId="34" fillId="0" borderId="0" xfId="0" applyFont="1">
      <alignment vertical="center"/>
    </xf>
    <xf numFmtId="0" fontId="34" fillId="0" borderId="24" xfId="0" applyFont="1" applyFill="1" applyBorder="1" applyAlignment="1">
      <alignment horizontal="center" vertical="center" textRotation="255"/>
    </xf>
    <xf numFmtId="0" fontId="31" fillId="0" borderId="24" xfId="0" applyFont="1" applyBorder="1" applyAlignment="1">
      <alignment horizontal="center" vertical="center"/>
    </xf>
    <xf numFmtId="0" fontId="34" fillId="3" borderId="34" xfId="0" applyFont="1" applyFill="1" applyBorder="1" applyAlignment="1">
      <alignment vertical="center" textRotation="255" wrapText="1"/>
    </xf>
    <xf numFmtId="0" fontId="34" fillId="0" borderId="0" xfId="0" applyFont="1" applyFill="1" applyBorder="1" applyAlignment="1">
      <alignment horizontal="center" vertical="center" textRotation="255" wrapText="1"/>
    </xf>
    <xf numFmtId="0" fontId="25" fillId="0" borderId="0" xfId="0" applyFont="1" applyAlignment="1">
      <alignment horizontal="center" vertical="center"/>
    </xf>
    <xf numFmtId="0" fontId="24" fillId="0" borderId="0" xfId="0" applyFont="1" applyAlignment="1">
      <alignment horizontal="center" vertical="center" wrapText="1"/>
    </xf>
    <xf numFmtId="0" fontId="24" fillId="0" borderId="4" xfId="0" applyFont="1" applyBorder="1" applyAlignment="1">
      <alignment horizontal="center" vertical="center" shrinkToFit="1"/>
    </xf>
    <xf numFmtId="0" fontId="24" fillId="0" borderId="1" xfId="0" applyFont="1" applyBorder="1" applyAlignment="1">
      <alignment horizontal="center" vertical="center" shrinkToFit="1"/>
    </xf>
    <xf numFmtId="0" fontId="22" fillId="0" borderId="0" xfId="0" applyFont="1" applyAlignment="1">
      <alignment horizontal="center" vertical="center"/>
    </xf>
    <xf numFmtId="0" fontId="31" fillId="28" borderId="0" xfId="0" applyFont="1" applyFill="1" applyBorder="1" applyAlignment="1">
      <alignment vertical="center" shrinkToFit="1"/>
    </xf>
    <xf numFmtId="0" fontId="31" fillId="28" borderId="0" xfId="0" applyFont="1" applyFill="1" applyBorder="1" applyAlignment="1">
      <alignment horizontal="center" vertical="center"/>
    </xf>
    <xf numFmtId="0" fontId="32" fillId="28" borderId="0" xfId="0" applyFont="1" applyFill="1" applyBorder="1" applyAlignment="1">
      <alignment horizontal="center" vertical="center"/>
    </xf>
    <xf numFmtId="0" fontId="32" fillId="28" borderId="23" xfId="0" applyFont="1" applyFill="1" applyBorder="1" applyAlignment="1">
      <alignment horizontal="center" vertical="center"/>
    </xf>
    <xf numFmtId="0" fontId="33" fillId="28" borderId="0" xfId="0" applyFont="1" applyFill="1">
      <alignment vertical="center"/>
    </xf>
    <xf numFmtId="0" fontId="32" fillId="0" borderId="20" xfId="0" applyFont="1" applyBorder="1" applyAlignment="1">
      <alignment horizontal="center" vertical="center"/>
    </xf>
    <xf numFmtId="0" fontId="37" fillId="28" borderId="24" xfId="0" applyFont="1" applyFill="1" applyBorder="1" applyAlignment="1">
      <alignment horizontal="right" vertical="center" shrinkToFit="1"/>
    </xf>
    <xf numFmtId="0" fontId="37" fillId="32" borderId="1" xfId="0" applyFont="1" applyFill="1" applyBorder="1" applyAlignment="1">
      <alignment vertical="center" shrinkToFit="1"/>
    </xf>
    <xf numFmtId="38" fontId="23" fillId="0" borderId="4" xfId="77" applyFont="1" applyBorder="1" applyAlignment="1">
      <alignment vertical="center" shrinkToFit="1"/>
    </xf>
    <xf numFmtId="38" fontId="23" fillId="28" borderId="4" xfId="77" applyFont="1" applyFill="1" applyBorder="1" applyAlignment="1">
      <alignment vertical="center" shrinkToFit="1"/>
    </xf>
    <xf numFmtId="38" fontId="23" fillId="0" borderId="1" xfId="77" applyFont="1" applyBorder="1" applyAlignment="1">
      <alignment vertical="center" shrinkToFit="1"/>
    </xf>
    <xf numFmtId="38" fontId="23" fillId="28" borderId="1" xfId="77" applyFont="1" applyFill="1" applyBorder="1" applyAlignment="1">
      <alignment vertical="center" shrinkToFit="1"/>
    </xf>
    <xf numFmtId="38" fontId="23" fillId="0" borderId="1" xfId="77" applyFont="1" applyBorder="1" applyAlignment="1">
      <alignment horizontal="center" vertical="center" shrinkToFit="1"/>
    </xf>
    <xf numFmtId="38" fontId="23" fillId="28" borderId="1" xfId="77" applyFont="1" applyFill="1" applyBorder="1" applyAlignment="1">
      <alignment horizontal="center" vertical="center" shrinkToFit="1"/>
    </xf>
    <xf numFmtId="0" fontId="23" fillId="0" borderId="4" xfId="0" applyFont="1" applyBorder="1" applyAlignment="1">
      <alignment vertical="center" wrapText="1" shrinkToFit="1"/>
    </xf>
    <xf numFmtId="38" fontId="23" fillId="0" borderId="4" xfId="77" applyFont="1" applyBorder="1" applyAlignment="1">
      <alignment vertical="center" wrapText="1" shrinkToFit="1"/>
    </xf>
    <xf numFmtId="0" fontId="23" fillId="0" borderId="1" xfId="0" applyFont="1" applyBorder="1" applyAlignment="1">
      <alignment vertical="center" wrapText="1" shrinkToFit="1"/>
    </xf>
    <xf numFmtId="38" fontId="23" fillId="0" borderId="1" xfId="77" applyFont="1" applyBorder="1" applyAlignment="1">
      <alignment vertical="center" wrapText="1" shrinkToFit="1"/>
    </xf>
    <xf numFmtId="0" fontId="38" fillId="0" borderId="54" xfId="0" applyFont="1" applyBorder="1" applyAlignment="1">
      <alignment horizontal="center" vertical="center" wrapText="1"/>
    </xf>
    <xf numFmtId="0" fontId="38" fillId="28" borderId="54" xfId="0" applyFont="1" applyFill="1" applyBorder="1" applyAlignment="1">
      <alignment vertical="center" wrapText="1"/>
    </xf>
    <xf numFmtId="0" fontId="23" fillId="0" borderId="54" xfId="0" applyFont="1" applyBorder="1" applyAlignment="1">
      <alignment horizontal="center" vertical="center" wrapText="1"/>
    </xf>
    <xf numFmtId="0" fontId="32" fillId="0" borderId="96" xfId="0" applyFont="1" applyBorder="1" applyAlignment="1">
      <alignment horizontal="center" vertical="center"/>
    </xf>
    <xf numFmtId="0" fontId="32" fillId="0" borderId="4" xfId="0" applyFont="1" applyBorder="1" applyAlignment="1">
      <alignment horizontal="right" vertical="center"/>
    </xf>
    <xf numFmtId="38" fontId="33" fillId="4" borderId="53" xfId="77" applyFont="1" applyFill="1" applyBorder="1" applyAlignment="1">
      <alignment vertical="center"/>
    </xf>
    <xf numFmtId="38" fontId="33" fillId="4" borderId="65" xfId="77" applyFont="1" applyFill="1" applyBorder="1" applyAlignment="1">
      <alignment vertical="center"/>
    </xf>
    <xf numFmtId="38" fontId="33" fillId="4" borderId="22" xfId="77" applyFont="1" applyFill="1" applyBorder="1" applyAlignment="1">
      <alignment vertical="center"/>
    </xf>
    <xf numFmtId="38" fontId="33" fillId="4" borderId="2" xfId="77" applyFont="1" applyFill="1" applyBorder="1" applyAlignment="1">
      <alignment vertical="center"/>
    </xf>
    <xf numFmtId="38" fontId="33" fillId="4" borderId="21" xfId="77" applyFont="1" applyFill="1" applyBorder="1" applyAlignment="1">
      <alignment vertical="center"/>
    </xf>
    <xf numFmtId="38" fontId="33" fillId="4" borderId="84" xfId="77" applyFont="1" applyFill="1" applyBorder="1" applyAlignment="1">
      <alignment vertical="center"/>
    </xf>
    <xf numFmtId="0" fontId="41" fillId="0" borderId="0" xfId="0" applyFont="1" applyAlignment="1">
      <alignment vertical="center"/>
    </xf>
    <xf numFmtId="0" fontId="42" fillId="0" borderId="0" xfId="0" applyFont="1">
      <alignment vertical="center"/>
    </xf>
    <xf numFmtId="38" fontId="33" fillId="0" borderId="51" xfId="77" applyFont="1" applyFill="1" applyBorder="1" applyAlignment="1">
      <alignment vertical="center"/>
    </xf>
    <xf numFmtId="0" fontId="39" fillId="28" borderId="54" xfId="0" applyFont="1" applyFill="1" applyBorder="1" applyAlignment="1">
      <alignment horizontal="center" vertical="justify" textRotation="255" wrapText="1"/>
    </xf>
    <xf numFmtId="0" fontId="45" fillId="28" borderId="54" xfId="0" applyFont="1" applyFill="1" applyBorder="1" applyAlignment="1">
      <alignment horizontal="center" vertical="justify" textRotation="255" wrapText="1"/>
    </xf>
    <xf numFmtId="0" fontId="40" fillId="28" borderId="54" xfId="0" applyFont="1" applyFill="1" applyBorder="1" applyAlignment="1">
      <alignment horizontal="center" vertical="justify" textRotation="255" wrapText="1"/>
    </xf>
    <xf numFmtId="38" fontId="33" fillId="0" borderId="4" xfId="77" applyFont="1" applyFill="1" applyBorder="1" applyAlignment="1">
      <alignment vertical="center"/>
    </xf>
    <xf numFmtId="0" fontId="33" fillId="2" borderId="99" xfId="0" applyFont="1" applyFill="1" applyBorder="1" applyAlignment="1">
      <alignment horizontal="center" vertical="center" wrapText="1"/>
    </xf>
    <xf numFmtId="0" fontId="33" fillId="0" borderId="100"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43" fillId="0" borderId="0" xfId="0" applyFont="1" applyAlignment="1">
      <alignment horizontal="center" vertical="center" wrapText="1"/>
    </xf>
    <xf numFmtId="0" fontId="23"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2" xfId="0" applyFont="1" applyBorder="1" applyAlignment="1">
      <alignment horizontal="center" vertical="center" wrapText="1"/>
    </xf>
    <xf numFmtId="0" fontId="26" fillId="0" borderId="3" xfId="0" applyFont="1" applyBorder="1" applyAlignment="1">
      <alignment horizontal="left" vertical="center"/>
    </xf>
    <xf numFmtId="0" fontId="44" fillId="0" borderId="0" xfId="0" applyFont="1" applyBorder="1" applyAlignment="1">
      <alignment horizontal="center" vertical="top"/>
    </xf>
    <xf numFmtId="0" fontId="28" fillId="0" borderId="28" xfId="0" applyFont="1" applyBorder="1" applyAlignment="1">
      <alignment horizontal="left" vertical="center"/>
    </xf>
    <xf numFmtId="0" fontId="28" fillId="0" borderId="18" xfId="0" applyFont="1" applyBorder="1" applyAlignment="1">
      <alignment horizontal="left" vertical="center"/>
    </xf>
    <xf numFmtId="0" fontId="29" fillId="0" borderId="18" xfId="0" applyFont="1" applyBorder="1" applyAlignment="1">
      <alignment horizontal="right" vertical="top"/>
    </xf>
    <xf numFmtId="0" fontId="29" fillId="0" borderId="19" xfId="0" applyFont="1" applyBorder="1" applyAlignment="1">
      <alignment horizontal="right" vertical="top"/>
    </xf>
    <xf numFmtId="0" fontId="41" fillId="0" borderId="24" xfId="0" applyFont="1" applyBorder="1" applyAlignment="1">
      <alignment horizontal="center" vertical="center" wrapText="1"/>
    </xf>
    <xf numFmtId="0" fontId="41" fillId="0" borderId="0" xfId="0" applyFont="1" applyBorder="1" applyAlignment="1">
      <alignment horizontal="center" vertical="center"/>
    </xf>
    <xf numFmtId="0" fontId="41" fillId="0" borderId="23" xfId="0" applyFont="1" applyBorder="1" applyAlignment="1">
      <alignment horizontal="center" vertical="center"/>
    </xf>
    <xf numFmtId="0" fontId="34" fillId="3" borderId="33" xfId="0" applyFont="1" applyFill="1" applyBorder="1" applyAlignment="1">
      <alignment horizontal="center" vertical="center" textRotation="255" wrapText="1"/>
    </xf>
    <xf numFmtId="0" fontId="34" fillId="3" borderId="31" xfId="0" applyFont="1" applyFill="1" applyBorder="1" applyAlignment="1">
      <alignment horizontal="center" vertical="center" textRotation="255" wrapText="1"/>
    </xf>
    <xf numFmtId="0" fontId="34" fillId="3" borderId="34" xfId="0" applyFont="1" applyFill="1" applyBorder="1" applyAlignment="1">
      <alignment horizontal="center" vertical="center" textRotation="255" wrapText="1"/>
    </xf>
    <xf numFmtId="0" fontId="32" fillId="0" borderId="28"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4" fillId="29" borderId="33" xfId="0" applyFont="1" applyFill="1" applyBorder="1" applyAlignment="1">
      <alignment horizontal="center" vertical="center" textRotation="255" wrapText="1"/>
    </xf>
    <xf numFmtId="0" fontId="34" fillId="29" borderId="31" xfId="0" applyFont="1" applyFill="1" applyBorder="1" applyAlignment="1">
      <alignment horizontal="center" vertical="center" textRotation="255" wrapText="1"/>
    </xf>
    <xf numFmtId="0" fontId="34" fillId="29" borderId="34" xfId="0" applyFont="1" applyFill="1" applyBorder="1" applyAlignment="1">
      <alignment horizontal="center" vertical="center" textRotation="255" wrapText="1"/>
    </xf>
    <xf numFmtId="0" fontId="33" fillId="0" borderId="24"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23" xfId="0" applyFont="1" applyFill="1" applyBorder="1" applyAlignment="1">
      <alignment horizontal="left" vertical="center" wrapText="1"/>
    </xf>
    <xf numFmtId="0" fontId="31" fillId="0" borderId="24" xfId="0" applyFont="1" applyBorder="1" applyAlignment="1">
      <alignment vertical="center" shrinkToFit="1"/>
    </xf>
    <xf numFmtId="0" fontId="31" fillId="0" borderId="0" xfId="0" applyFont="1" applyBorder="1" applyAlignment="1">
      <alignment vertical="center" shrinkToFit="1"/>
    </xf>
    <xf numFmtId="0" fontId="31" fillId="0" borderId="23" xfId="0" applyFont="1" applyBorder="1" applyAlignment="1">
      <alignment vertical="center" shrinkToFit="1"/>
    </xf>
    <xf numFmtId="0" fontId="31" fillId="3" borderId="32" xfId="0" applyFont="1" applyFill="1" applyBorder="1" applyAlignment="1">
      <alignment horizontal="center" vertical="center"/>
    </xf>
    <xf numFmtId="0" fontId="31" fillId="3" borderId="29" xfId="0" applyFont="1" applyFill="1" applyBorder="1" applyAlignment="1">
      <alignment horizontal="center" vertical="center"/>
    </xf>
    <xf numFmtId="0" fontId="32" fillId="4" borderId="29" xfId="0" applyFont="1" applyFill="1" applyBorder="1" applyAlignment="1">
      <alignment horizontal="center" vertical="center"/>
    </xf>
    <xf numFmtId="0" fontId="32" fillId="4" borderId="30" xfId="0" applyFont="1" applyFill="1" applyBorder="1" applyAlignment="1">
      <alignment horizontal="center" vertical="center"/>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33" fillId="2" borderId="39" xfId="0" applyFont="1" applyFill="1" applyBorder="1" applyAlignment="1">
      <alignment horizontal="center" vertical="center" wrapText="1"/>
    </xf>
    <xf numFmtId="0" fontId="31" fillId="30" borderId="21" xfId="0" applyFont="1" applyFill="1" applyBorder="1" applyAlignment="1">
      <alignment horizontal="center" vertical="center" wrapText="1"/>
    </xf>
    <xf numFmtId="0" fontId="31" fillId="30" borderId="10" xfId="0" applyFont="1" applyFill="1" applyBorder="1" applyAlignment="1">
      <alignment horizontal="center" vertical="center" wrapText="1"/>
    </xf>
    <xf numFmtId="0" fontId="31" fillId="30" borderId="11" xfId="0" applyFont="1" applyFill="1" applyBorder="1" applyAlignment="1">
      <alignment horizontal="center" vertical="center" wrapText="1"/>
    </xf>
    <xf numFmtId="0" fontId="31" fillId="29" borderId="21" xfId="0" applyFont="1" applyFill="1" applyBorder="1" applyAlignment="1">
      <alignment horizontal="center" vertical="center" wrapText="1"/>
    </xf>
    <xf numFmtId="0" fontId="31" fillId="29" borderId="10" xfId="0" applyFont="1" applyFill="1" applyBorder="1" applyAlignment="1">
      <alignment horizontal="center" vertical="center" wrapText="1"/>
    </xf>
    <xf numFmtId="0" fontId="31" fillId="29" borderId="7" xfId="0" applyFont="1" applyFill="1" applyBorder="1" applyAlignment="1">
      <alignment horizontal="center" vertical="center" wrapText="1"/>
    </xf>
    <xf numFmtId="0" fontId="31" fillId="29" borderId="11"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85"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3" fillId="2" borderId="6" xfId="0" applyFont="1" applyFill="1" applyBorder="1" applyAlignment="1">
      <alignment horizontal="left" vertical="center" wrapText="1"/>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38" fontId="33" fillId="0" borderId="5" xfId="77" applyFont="1" applyFill="1" applyBorder="1" applyAlignment="1">
      <alignment vertical="center"/>
    </xf>
    <xf numFmtId="38" fontId="33" fillId="0" borderId="16" xfId="77" applyFont="1" applyFill="1" applyBorder="1" applyAlignment="1">
      <alignment vertical="center"/>
    </xf>
    <xf numFmtId="38" fontId="33" fillId="4" borderId="22" xfId="77" applyFont="1" applyFill="1" applyBorder="1" applyAlignment="1">
      <alignment vertical="center"/>
    </xf>
    <xf numFmtId="38" fontId="33" fillId="4" borderId="2" xfId="77" applyFont="1" applyFill="1" applyBorder="1" applyAlignment="1">
      <alignment vertical="center"/>
    </xf>
    <xf numFmtId="0" fontId="33" fillId="2" borderId="7" xfId="0" applyFont="1" applyFill="1" applyBorder="1" applyAlignment="1">
      <alignment vertical="center" wrapText="1"/>
    </xf>
    <xf numFmtId="0" fontId="33" fillId="0" borderId="87" xfId="0" applyFont="1" applyFill="1" applyBorder="1" applyAlignment="1">
      <alignment horizontal="center" vertical="center" wrapText="1"/>
    </xf>
    <xf numFmtId="0" fontId="33" fillId="0" borderId="88" xfId="0" applyFont="1" applyFill="1" applyBorder="1" applyAlignment="1">
      <alignment horizontal="center" vertical="center" wrapText="1"/>
    </xf>
    <xf numFmtId="38" fontId="33" fillId="0" borderId="87" xfId="77" applyFont="1" applyFill="1" applyBorder="1" applyAlignment="1">
      <alignment vertical="center" wrapText="1"/>
    </xf>
    <xf numFmtId="38" fontId="33" fillId="0" borderId="88" xfId="77" applyFont="1" applyFill="1" applyBorder="1" applyAlignment="1">
      <alignment vertical="center" wrapText="1"/>
    </xf>
    <xf numFmtId="38" fontId="33" fillId="4" borderId="21" xfId="77" applyFont="1" applyFill="1" applyBorder="1" applyAlignment="1">
      <alignment vertical="center"/>
    </xf>
    <xf numFmtId="38" fontId="33" fillId="4" borderId="84" xfId="77" applyFont="1" applyFill="1" applyBorder="1" applyAlignment="1">
      <alignment vertical="center"/>
    </xf>
    <xf numFmtId="0" fontId="33" fillId="0" borderId="77" xfId="0" applyFont="1" applyFill="1" applyBorder="1" applyAlignment="1">
      <alignment horizontal="center" vertical="center"/>
    </xf>
    <xf numFmtId="0" fontId="33" fillId="0" borderId="84" xfId="0" applyFont="1" applyFill="1" applyBorder="1" applyAlignment="1">
      <alignment horizontal="center" vertical="center"/>
    </xf>
    <xf numFmtId="38" fontId="33" fillId="0" borderId="77" xfId="77" applyFont="1" applyFill="1" applyBorder="1" applyAlignment="1">
      <alignment vertical="center"/>
    </xf>
    <xf numFmtId="38" fontId="33" fillId="0" borderId="11" xfId="77" applyFont="1" applyFill="1" applyBorder="1" applyAlignment="1">
      <alignment vertical="center"/>
    </xf>
    <xf numFmtId="0" fontId="33" fillId="0" borderId="37" xfId="0" applyFont="1" applyFill="1" applyBorder="1" applyAlignment="1">
      <alignment horizontal="center" vertical="center" wrapText="1"/>
    </xf>
    <xf numFmtId="0" fontId="33" fillId="0" borderId="89" xfId="0" applyFont="1" applyFill="1" applyBorder="1" applyAlignment="1">
      <alignment horizontal="center" vertical="center" wrapText="1"/>
    </xf>
    <xf numFmtId="38" fontId="33" fillId="0" borderId="37" xfId="77" applyFont="1" applyFill="1" applyBorder="1" applyAlignment="1">
      <alignment vertical="center" wrapText="1"/>
    </xf>
    <xf numFmtId="38" fontId="33" fillId="0" borderId="89" xfId="77" applyFont="1" applyFill="1" applyBorder="1" applyAlignment="1">
      <alignment vertical="center" wrapText="1"/>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2" borderId="22" xfId="0" applyFont="1" applyFill="1" applyBorder="1" applyAlignment="1">
      <alignment horizontal="left" vertical="center" wrapText="1"/>
    </xf>
    <xf numFmtId="0" fontId="33" fillId="2" borderId="16" xfId="0" applyFont="1" applyFill="1" applyBorder="1" applyAlignment="1">
      <alignment horizontal="left" vertical="center" wrapText="1"/>
    </xf>
    <xf numFmtId="0" fontId="33" fillId="2" borderId="6" xfId="0" applyFont="1" applyFill="1" applyBorder="1" applyAlignment="1">
      <alignment horizontal="left" vertical="center" shrinkToFit="1"/>
    </xf>
    <xf numFmtId="38" fontId="33" fillId="0" borderId="51" xfId="77" applyFont="1" applyFill="1" applyBorder="1" applyAlignment="1">
      <alignment vertical="center"/>
    </xf>
    <xf numFmtId="38" fontId="33" fillId="0" borderId="89" xfId="77" applyFont="1" applyFill="1" applyBorder="1" applyAlignment="1">
      <alignment vertical="center"/>
    </xf>
    <xf numFmtId="38" fontId="33" fillId="0" borderId="52" xfId="77" applyFont="1" applyFill="1" applyBorder="1" applyAlignment="1">
      <alignment vertical="center" wrapText="1"/>
    </xf>
    <xf numFmtId="0" fontId="33" fillId="2" borderId="22" xfId="0" applyFont="1" applyFill="1" applyBorder="1" applyAlignment="1">
      <alignment vertical="center" wrapText="1"/>
    </xf>
    <xf numFmtId="0" fontId="33" fillId="2" borderId="16" xfId="0" applyFont="1" applyFill="1" applyBorder="1" applyAlignment="1">
      <alignment vertical="center" wrapText="1"/>
    </xf>
    <xf numFmtId="0" fontId="33" fillId="0" borderId="90" xfId="0" applyFont="1" applyFill="1" applyBorder="1" applyAlignment="1">
      <alignment horizontal="center" vertical="center" wrapText="1"/>
    </xf>
    <xf numFmtId="0" fontId="33" fillId="0" borderId="92" xfId="0" applyFont="1" applyFill="1" applyBorder="1" applyAlignment="1">
      <alignment horizontal="center" vertical="center" wrapText="1"/>
    </xf>
    <xf numFmtId="38" fontId="32" fillId="27" borderId="63" xfId="77" applyFont="1" applyFill="1" applyBorder="1" applyAlignment="1">
      <alignment vertical="center" wrapText="1"/>
    </xf>
    <xf numFmtId="38" fontId="32" fillId="27" borderId="73" xfId="77" applyFont="1" applyFill="1" applyBorder="1" applyAlignment="1">
      <alignment vertical="center" wrapText="1"/>
    </xf>
    <xf numFmtId="38" fontId="33" fillId="0" borderId="62" xfId="77" applyFont="1" applyFill="1" applyBorder="1" applyAlignment="1">
      <alignment horizontal="center" vertical="center"/>
    </xf>
    <xf numFmtId="38" fontId="33" fillId="0" borderId="92" xfId="77" applyFont="1" applyFill="1" applyBorder="1" applyAlignment="1">
      <alignment horizontal="center" vertical="center"/>
    </xf>
    <xf numFmtId="0" fontId="33" fillId="2" borderId="28" xfId="0" applyFont="1" applyFill="1" applyBorder="1" applyAlignment="1">
      <alignment horizontal="center" vertical="center" wrapText="1"/>
    </xf>
    <xf numFmtId="0" fontId="33" fillId="2" borderId="19"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1" fillId="30" borderId="28" xfId="0" applyFont="1" applyFill="1" applyBorder="1" applyAlignment="1">
      <alignment horizontal="center" vertical="center" wrapText="1" shrinkToFit="1"/>
    </xf>
    <xf numFmtId="0" fontId="31" fillId="30" borderId="18" xfId="0" applyFont="1" applyFill="1" applyBorder="1" applyAlignment="1">
      <alignment horizontal="center" vertical="center" wrapText="1" shrinkToFit="1"/>
    </xf>
    <xf numFmtId="0" fontId="31" fillId="30" borderId="19" xfId="0" applyFont="1" applyFill="1" applyBorder="1" applyAlignment="1">
      <alignment horizontal="center" vertical="center" wrapText="1" shrinkToFit="1"/>
    </xf>
    <xf numFmtId="0" fontId="33" fillId="2" borderId="17" xfId="0" applyFont="1" applyFill="1" applyBorder="1" applyAlignment="1">
      <alignment horizontal="center" vertical="center"/>
    </xf>
    <xf numFmtId="0" fontId="33" fillId="2" borderId="85" xfId="0" applyFont="1" applyFill="1" applyBorder="1" applyAlignment="1">
      <alignment horizontal="center" vertical="center"/>
    </xf>
    <xf numFmtId="0" fontId="33" fillId="2" borderId="17" xfId="0" applyFont="1" applyFill="1" applyBorder="1" applyAlignment="1">
      <alignment horizontal="center" vertical="center" wrapText="1"/>
    </xf>
    <xf numFmtId="0" fontId="33" fillId="2" borderId="35" xfId="0" applyFont="1" applyFill="1" applyBorder="1" applyAlignment="1">
      <alignment horizontal="left" vertical="center" wrapText="1"/>
    </xf>
    <xf numFmtId="0" fontId="33" fillId="2" borderId="7" xfId="0" applyFont="1" applyFill="1" applyBorder="1" applyAlignment="1">
      <alignment horizontal="left" vertical="center" wrapText="1"/>
    </xf>
    <xf numFmtId="0" fontId="33" fillId="0" borderId="9"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80" xfId="0" applyFont="1" applyFill="1" applyBorder="1" applyAlignment="1">
      <alignment horizontal="center" vertical="center"/>
    </xf>
    <xf numFmtId="0" fontId="33" fillId="0" borderId="54"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2" borderId="36" xfId="0" applyFont="1" applyFill="1" applyBorder="1" applyAlignment="1">
      <alignment horizontal="left" vertical="center" wrapText="1"/>
    </xf>
    <xf numFmtId="0" fontId="33" fillId="2" borderId="82" xfId="0" applyFont="1" applyFill="1" applyBorder="1" applyAlignment="1">
      <alignment horizontal="left" vertical="center" wrapText="1"/>
    </xf>
    <xf numFmtId="0" fontId="33" fillId="2" borderId="60" xfId="0" applyFont="1" applyFill="1" applyBorder="1" applyAlignment="1">
      <alignment horizontal="left" vertical="center" wrapText="1"/>
    </xf>
    <xf numFmtId="38" fontId="33" fillId="0" borderId="57" xfId="77" applyFont="1" applyFill="1" applyBorder="1" applyAlignment="1">
      <alignment vertical="center"/>
    </xf>
    <xf numFmtId="38" fontId="33" fillId="0" borderId="60" xfId="77" applyFont="1" applyFill="1" applyBorder="1" applyAlignment="1">
      <alignment vertical="center"/>
    </xf>
    <xf numFmtId="0" fontId="33" fillId="2" borderId="64" xfId="0" applyFont="1" applyFill="1" applyBorder="1" applyAlignment="1">
      <alignment horizontal="center" vertical="center" wrapText="1"/>
    </xf>
    <xf numFmtId="0" fontId="33" fillId="2" borderId="73" xfId="0" applyFont="1" applyFill="1" applyBorder="1" applyAlignment="1">
      <alignment horizontal="center" vertical="center" wrapText="1"/>
    </xf>
    <xf numFmtId="0" fontId="32" fillId="0" borderId="90" xfId="0" applyFont="1" applyFill="1" applyBorder="1" applyAlignment="1">
      <alignment horizontal="center" vertical="center"/>
    </xf>
    <xf numFmtId="0" fontId="32" fillId="0" borderId="92" xfId="0" applyFont="1" applyFill="1" applyBorder="1" applyAlignment="1">
      <alignment horizontal="center" vertical="center"/>
    </xf>
    <xf numFmtId="38" fontId="32" fillId="27" borderId="95" xfId="77" applyFont="1" applyFill="1" applyBorder="1" applyAlignment="1">
      <alignment vertical="center"/>
    </xf>
    <xf numFmtId="38" fontId="32" fillId="27" borderId="26" xfId="77" applyFont="1" applyFill="1" applyBorder="1" applyAlignment="1">
      <alignment vertical="center"/>
    </xf>
    <xf numFmtId="0" fontId="31" fillId="30" borderId="10" xfId="0" applyFont="1" applyFill="1" applyBorder="1" applyAlignment="1">
      <alignment horizontal="center" vertical="center"/>
    </xf>
    <xf numFmtId="0" fontId="31" fillId="30" borderId="11" xfId="0" applyFont="1" applyFill="1" applyBorder="1" applyAlignment="1">
      <alignment horizontal="center" vertical="center"/>
    </xf>
    <xf numFmtId="0" fontId="32" fillId="0" borderId="28" xfId="0" applyFont="1" applyFill="1" applyBorder="1" applyAlignment="1">
      <alignment horizontal="left" vertical="top" wrapText="1"/>
    </xf>
    <xf numFmtId="0" fontId="32" fillId="0" borderId="18" xfId="0" applyFont="1" applyFill="1" applyBorder="1" applyAlignment="1">
      <alignment horizontal="left" vertical="top"/>
    </xf>
    <xf numFmtId="0" fontId="32" fillId="0" borderId="19" xfId="0" applyFont="1" applyFill="1" applyBorder="1" applyAlignment="1">
      <alignment horizontal="left" vertical="top"/>
    </xf>
    <xf numFmtId="0" fontId="32" fillId="0" borderId="24" xfId="0" applyFont="1" applyFill="1" applyBorder="1" applyAlignment="1">
      <alignment horizontal="left" vertical="top"/>
    </xf>
    <xf numFmtId="0" fontId="32" fillId="0" borderId="0" xfId="0" applyFont="1" applyFill="1" applyBorder="1" applyAlignment="1">
      <alignment horizontal="left" vertical="top"/>
    </xf>
    <xf numFmtId="0" fontId="32" fillId="0" borderId="23" xfId="0" applyFont="1" applyFill="1" applyBorder="1" applyAlignment="1">
      <alignment horizontal="left" vertical="top"/>
    </xf>
    <xf numFmtId="0" fontId="32" fillId="0" borderId="25" xfId="0" applyFont="1" applyFill="1" applyBorder="1" applyAlignment="1">
      <alignment horizontal="left" vertical="top"/>
    </xf>
    <xf numFmtId="0" fontId="32" fillId="0" borderId="8" xfId="0" applyFont="1" applyFill="1" applyBorder="1" applyAlignment="1">
      <alignment horizontal="left" vertical="top"/>
    </xf>
    <xf numFmtId="0" fontId="32" fillId="0" borderId="26" xfId="0" applyFont="1" applyFill="1" applyBorder="1" applyAlignment="1">
      <alignment horizontal="left" vertical="top"/>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38" fontId="33" fillId="0" borderId="66" xfId="77" applyFont="1" applyFill="1" applyBorder="1" applyAlignment="1">
      <alignment vertical="center" wrapText="1"/>
    </xf>
    <xf numFmtId="38" fontId="33" fillId="0" borderId="70" xfId="77" applyFont="1" applyFill="1" applyBorder="1" applyAlignment="1">
      <alignment vertical="center" wrapText="1"/>
    </xf>
    <xf numFmtId="38" fontId="33" fillId="0" borderId="83" xfId="77" applyFont="1" applyFill="1" applyBorder="1" applyAlignment="1">
      <alignment vertical="center" wrapText="1"/>
    </xf>
    <xf numFmtId="0" fontId="33" fillId="0" borderId="57" xfId="0" applyFont="1" applyFill="1" applyBorder="1" applyAlignment="1">
      <alignment horizontal="center" vertical="center"/>
    </xf>
    <xf numFmtId="0" fontId="33" fillId="0" borderId="65" xfId="0" applyFont="1" applyFill="1" applyBorder="1" applyAlignment="1">
      <alignment horizontal="center" vertical="center"/>
    </xf>
    <xf numFmtId="38" fontId="33" fillId="0" borderId="77" xfId="77" applyFont="1" applyFill="1" applyBorder="1" applyAlignment="1">
      <alignment vertical="center" wrapText="1"/>
    </xf>
    <xf numFmtId="38" fontId="33" fillId="0" borderId="11" xfId="77" applyFont="1" applyFill="1" applyBorder="1" applyAlignment="1">
      <alignment vertical="center" wrapText="1"/>
    </xf>
    <xf numFmtId="38" fontId="33" fillId="0" borderId="5" xfId="77" applyFont="1" applyFill="1" applyBorder="1" applyAlignment="1">
      <alignment vertical="center" wrapText="1"/>
    </xf>
    <xf numFmtId="38" fontId="33" fillId="0" borderId="16" xfId="77" applyFont="1" applyFill="1" applyBorder="1" applyAlignment="1">
      <alignment vertical="center" wrapText="1"/>
    </xf>
    <xf numFmtId="38" fontId="33" fillId="0" borderId="57" xfId="77" applyFont="1" applyFill="1" applyBorder="1" applyAlignment="1">
      <alignment vertical="center" wrapText="1"/>
    </xf>
    <xf numFmtId="38" fontId="33" fillId="0" borderId="60" xfId="77" applyFont="1" applyFill="1" applyBorder="1" applyAlignment="1">
      <alignment vertical="center" wrapText="1"/>
    </xf>
    <xf numFmtId="0" fontId="33" fillId="2" borderId="79" xfId="0" applyFont="1" applyFill="1" applyBorder="1" applyAlignment="1">
      <alignment vertical="center" wrapText="1"/>
    </xf>
    <xf numFmtId="0" fontId="33" fillId="2" borderId="31" xfId="0" applyFont="1" applyFill="1" applyBorder="1" applyAlignment="1">
      <alignment vertical="center" wrapText="1"/>
    </xf>
    <xf numFmtId="0" fontId="33" fillId="2" borderId="34" xfId="0" applyFont="1" applyFill="1" applyBorder="1" applyAlignment="1">
      <alignment vertical="center" wrapText="1"/>
    </xf>
    <xf numFmtId="0" fontId="33" fillId="2" borderId="22" xfId="0" applyFont="1" applyFill="1" applyBorder="1" applyAlignment="1">
      <alignment vertical="center"/>
    </xf>
    <xf numFmtId="0" fontId="33" fillId="2" borderId="2" xfId="0" applyFont="1" applyFill="1" applyBorder="1" applyAlignment="1">
      <alignment vertical="center"/>
    </xf>
    <xf numFmtId="38" fontId="33" fillId="4" borderId="5" xfId="77" applyFont="1" applyFill="1" applyBorder="1" applyAlignment="1">
      <alignment horizontal="center" vertical="center"/>
    </xf>
    <xf numFmtId="38" fontId="33" fillId="4" borderId="2" xfId="77" applyFont="1" applyFill="1" applyBorder="1" applyAlignment="1">
      <alignment horizontal="center" vertical="center"/>
    </xf>
    <xf numFmtId="38" fontId="33" fillId="0" borderId="5" xfId="77" applyFont="1" applyFill="1" applyBorder="1" applyAlignment="1">
      <alignment horizontal="center" vertical="center"/>
    </xf>
    <xf numFmtId="38" fontId="33" fillId="0" borderId="2" xfId="77" applyFont="1" applyFill="1" applyBorder="1" applyAlignment="1">
      <alignment horizontal="center" vertical="center"/>
    </xf>
    <xf numFmtId="0" fontId="33" fillId="2" borderId="53" xfId="0" applyFont="1" applyFill="1" applyBorder="1" applyAlignment="1">
      <alignment vertical="center" wrapText="1"/>
    </xf>
    <xf numFmtId="0" fontId="33" fillId="2" borderId="65" xfId="0" applyFont="1" applyFill="1" applyBorder="1" applyAlignment="1">
      <alignment vertical="center" wrapText="1"/>
    </xf>
    <xf numFmtId="38" fontId="33" fillId="4" borderId="57" xfId="77" applyFont="1" applyFill="1" applyBorder="1" applyAlignment="1">
      <alignment horizontal="center" vertical="center"/>
    </xf>
    <xf numFmtId="38" fontId="33" fillId="4" borderId="65" xfId="77" applyFont="1" applyFill="1" applyBorder="1" applyAlignment="1">
      <alignment horizontal="center" vertical="center"/>
    </xf>
    <xf numFmtId="38" fontId="33" fillId="0" borderId="57" xfId="77" applyFont="1" applyFill="1" applyBorder="1" applyAlignment="1">
      <alignment horizontal="center" vertical="center"/>
    </xf>
    <xf numFmtId="38" fontId="33" fillId="0" borderId="65" xfId="77" applyFont="1" applyFill="1" applyBorder="1" applyAlignment="1">
      <alignment horizontal="center" vertical="center"/>
    </xf>
    <xf numFmtId="0" fontId="33" fillId="0" borderId="57" xfId="0" applyFont="1" applyFill="1" applyBorder="1" applyAlignment="1">
      <alignment horizontal="center" vertical="center" wrapText="1"/>
    </xf>
    <xf numFmtId="0" fontId="33" fillId="0" borderId="65" xfId="0" applyFont="1" applyFill="1" applyBorder="1" applyAlignment="1">
      <alignment horizontal="center" vertical="center" wrapText="1"/>
    </xf>
    <xf numFmtId="0" fontId="33" fillId="0" borderId="59" xfId="0" applyFont="1" applyFill="1" applyBorder="1" applyAlignment="1">
      <alignment horizontal="center" vertical="center"/>
    </xf>
    <xf numFmtId="0" fontId="33" fillId="0" borderId="64" xfId="0" applyFont="1" applyFill="1" applyBorder="1" applyAlignment="1">
      <alignment horizontal="center" vertical="center"/>
    </xf>
    <xf numFmtId="0" fontId="33" fillId="0" borderId="74" xfId="0" applyFont="1" applyFill="1" applyBorder="1" applyAlignment="1">
      <alignment horizontal="center" vertical="center"/>
    </xf>
    <xf numFmtId="0" fontId="33" fillId="2" borderId="33" xfId="0" applyFont="1" applyFill="1" applyBorder="1" applyAlignment="1">
      <alignment vertical="center" wrapText="1"/>
    </xf>
    <xf numFmtId="0" fontId="33" fillId="0" borderId="21" xfId="0" applyFont="1" applyFill="1" applyBorder="1" applyAlignment="1">
      <alignment horizontal="center" vertical="center" wrapText="1"/>
    </xf>
    <xf numFmtId="0" fontId="33" fillId="0" borderId="84" xfId="0" applyFont="1" applyFill="1" applyBorder="1" applyAlignment="1">
      <alignment horizontal="center" vertical="center" wrapText="1"/>
    </xf>
    <xf numFmtId="0" fontId="33" fillId="2" borderId="77" xfId="0" applyFont="1" applyFill="1" applyBorder="1" applyAlignment="1">
      <alignment horizontal="center" vertical="center"/>
    </xf>
    <xf numFmtId="0" fontId="33" fillId="2" borderId="84" xfId="0" applyFont="1" applyFill="1" applyBorder="1" applyAlignment="1">
      <alignment horizontal="center" vertical="center"/>
    </xf>
    <xf numFmtId="0" fontId="33" fillId="2" borderId="77" xfId="0" applyFont="1" applyFill="1" applyBorder="1" applyAlignment="1">
      <alignment horizontal="center" vertical="center" wrapText="1"/>
    </xf>
    <xf numFmtId="0" fontId="33" fillId="2" borderId="84" xfId="0" applyFont="1" applyFill="1" applyBorder="1" applyAlignment="1">
      <alignment horizontal="center" vertical="center" wrapText="1"/>
    </xf>
    <xf numFmtId="0" fontId="33" fillId="0" borderId="77" xfId="0" applyFont="1" applyFill="1" applyBorder="1" applyAlignment="1">
      <alignment horizontal="center" vertical="center" wrapText="1"/>
    </xf>
    <xf numFmtId="0" fontId="33" fillId="2" borderId="2" xfId="0" applyFont="1" applyFill="1" applyBorder="1" applyAlignment="1">
      <alignment vertical="center" wrapText="1"/>
    </xf>
    <xf numFmtId="0" fontId="33" fillId="2" borderId="22" xfId="0" applyFont="1" applyFill="1" applyBorder="1" applyAlignment="1">
      <alignment horizontal="left" vertical="center" wrapText="1" indent="1"/>
    </xf>
    <xf numFmtId="0" fontId="33" fillId="2" borderId="2" xfId="0" applyFont="1" applyFill="1" applyBorder="1" applyAlignment="1">
      <alignment horizontal="left" vertical="center" wrapText="1" indent="1"/>
    </xf>
    <xf numFmtId="0" fontId="33" fillId="2" borderId="2" xfId="0" applyFont="1" applyFill="1" applyBorder="1" applyAlignment="1">
      <alignment horizontal="left" vertical="center" wrapText="1"/>
    </xf>
    <xf numFmtId="0" fontId="35" fillId="2" borderId="22"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31" fillId="3" borderId="21" xfId="0" applyFont="1" applyFill="1" applyBorder="1" applyAlignment="1">
      <alignment horizontal="left" vertical="center" wrapText="1"/>
    </xf>
    <xf numFmtId="0" fontId="31" fillId="3" borderId="10" xfId="0" applyFont="1" applyFill="1" applyBorder="1" applyAlignment="1">
      <alignment horizontal="left" vertical="center" wrapText="1"/>
    </xf>
    <xf numFmtId="0" fontId="31" fillId="3" borderId="11" xfId="0" applyFont="1" applyFill="1" applyBorder="1" applyAlignment="1">
      <alignment horizontal="left" vertical="center" wrapText="1"/>
    </xf>
    <xf numFmtId="0" fontId="35" fillId="2" borderId="6" xfId="0" applyFont="1" applyFill="1" applyBorder="1" applyAlignment="1">
      <alignment horizontal="left" vertical="center" wrapText="1"/>
    </xf>
    <xf numFmtId="0" fontId="35" fillId="2" borderId="16" xfId="0" applyFont="1" applyFill="1" applyBorder="1" applyAlignment="1">
      <alignment horizontal="left" vertical="center" wrapText="1"/>
    </xf>
    <xf numFmtId="0" fontId="35" fillId="2" borderId="6" xfId="0" applyFont="1" applyFill="1" applyBorder="1" applyAlignment="1">
      <alignment horizontal="left" vertical="center" shrinkToFit="1"/>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38" fontId="35" fillId="0" borderId="5" xfId="77" applyFont="1" applyFill="1" applyBorder="1" applyAlignment="1">
      <alignment vertical="center"/>
    </xf>
    <xf numFmtId="38" fontId="35" fillId="0" borderId="16" xfId="77" applyFont="1" applyFill="1" applyBorder="1" applyAlignment="1">
      <alignment vertical="center"/>
    </xf>
    <xf numFmtId="0" fontId="35" fillId="0" borderId="97" xfId="0" applyFont="1" applyFill="1" applyBorder="1" applyAlignment="1">
      <alignment horizontal="center" vertical="center" wrapText="1"/>
    </xf>
    <xf numFmtId="0" fontId="35" fillId="0" borderId="98" xfId="0" applyFont="1" applyFill="1" applyBorder="1" applyAlignment="1">
      <alignment horizontal="center" vertical="center" wrapText="1"/>
    </xf>
    <xf numFmtId="0" fontId="35" fillId="0" borderId="37" xfId="0" applyFont="1" applyFill="1" applyBorder="1" applyAlignment="1">
      <alignment horizontal="center" vertical="center" wrapText="1"/>
    </xf>
    <xf numFmtId="0" fontId="35" fillId="0" borderId="89" xfId="0" applyFont="1" applyFill="1" applyBorder="1" applyAlignment="1">
      <alignment horizontal="center" vertical="center" wrapText="1"/>
    </xf>
    <xf numFmtId="38" fontId="35" fillId="0" borderId="37" xfId="77" applyFont="1" applyFill="1" applyBorder="1" applyAlignment="1">
      <alignment vertical="center"/>
    </xf>
    <xf numFmtId="38" fontId="35" fillId="0" borderId="52" xfId="77" applyFont="1" applyFill="1" applyBorder="1" applyAlignment="1">
      <alignment vertical="center"/>
    </xf>
    <xf numFmtId="0" fontId="33" fillId="2" borderId="60" xfId="0" applyFont="1" applyFill="1" applyBorder="1" applyAlignment="1">
      <alignment vertical="center" wrapText="1"/>
    </xf>
    <xf numFmtId="0" fontId="33" fillId="0" borderId="62" xfId="0" applyFont="1" applyFill="1" applyBorder="1" applyAlignment="1">
      <alignment horizontal="center" vertical="center"/>
    </xf>
    <xf numFmtId="0" fontId="33" fillId="0" borderId="92" xfId="0" applyFont="1" applyFill="1" applyBorder="1" applyAlignment="1">
      <alignment horizontal="center" vertical="center"/>
    </xf>
    <xf numFmtId="0" fontId="32" fillId="3" borderId="29"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3" fillId="0" borderId="28" xfId="0" applyFont="1" applyFill="1" applyBorder="1" applyAlignment="1">
      <alignment horizontal="center" vertical="center"/>
    </xf>
    <xf numFmtId="0" fontId="33" fillId="0" borderId="18" xfId="0" applyFont="1" applyFill="1" applyBorder="1" applyAlignment="1">
      <alignment horizontal="center" vertical="center"/>
    </xf>
    <xf numFmtId="0" fontId="33" fillId="0" borderId="19"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23"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6" xfId="0" applyFont="1" applyFill="1" applyBorder="1" applyAlignment="1">
      <alignment horizontal="center" vertical="center"/>
    </xf>
    <xf numFmtId="0" fontId="33" fillId="0" borderId="75"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76" xfId="0" applyFont="1" applyFill="1" applyBorder="1" applyAlignment="1">
      <alignment horizontal="center" vertical="center" wrapText="1"/>
    </xf>
    <xf numFmtId="0" fontId="33" fillId="2" borderId="75" xfId="0" applyFont="1" applyFill="1" applyBorder="1" applyAlignment="1">
      <alignment horizontal="center" vertical="center"/>
    </xf>
    <xf numFmtId="0" fontId="33" fillId="2" borderId="19" xfId="0" applyFont="1" applyFill="1" applyBorder="1" applyAlignment="1">
      <alignment horizontal="center" vertical="center"/>
    </xf>
    <xf numFmtId="0" fontId="33" fillId="2" borderId="0" xfId="0" applyFont="1" applyFill="1" applyBorder="1" applyAlignment="1">
      <alignment horizontal="center" vertical="center" wrapText="1"/>
    </xf>
    <xf numFmtId="0" fontId="33" fillId="2" borderId="101" xfId="0" applyFont="1" applyFill="1" applyBorder="1" applyAlignment="1">
      <alignment horizontal="center" vertical="center"/>
    </xf>
    <xf numFmtId="0" fontId="33" fillId="2" borderId="96" xfId="0" applyFont="1" applyFill="1" applyBorder="1" applyAlignment="1">
      <alignment horizontal="center" vertical="center"/>
    </xf>
    <xf numFmtId="0" fontId="33" fillId="2" borderId="36" xfId="0" applyFont="1" applyFill="1" applyBorder="1" applyAlignment="1">
      <alignment horizontal="center" vertical="center"/>
    </xf>
    <xf numFmtId="38" fontId="33" fillId="2" borderId="5" xfId="77" applyFont="1" applyFill="1" applyBorder="1" applyAlignment="1">
      <alignment vertical="center" wrapText="1"/>
    </xf>
    <xf numFmtId="38" fontId="33" fillId="2" borderId="16" xfId="77" applyFont="1" applyFill="1" applyBorder="1" applyAlignment="1">
      <alignment vertical="center" wrapText="1"/>
    </xf>
    <xf numFmtId="38" fontId="32" fillId="4" borderId="1" xfId="77" applyFont="1" applyFill="1" applyBorder="1" applyAlignment="1">
      <alignment vertical="center" wrapText="1"/>
    </xf>
    <xf numFmtId="38" fontId="32" fillId="4" borderId="12" xfId="77" applyFont="1" applyFill="1" applyBorder="1" applyAlignment="1">
      <alignment vertical="center" wrapText="1"/>
    </xf>
    <xf numFmtId="0" fontId="33" fillId="2" borderId="53" xfId="0" applyFont="1" applyFill="1" applyBorder="1" applyAlignment="1">
      <alignment horizontal="left" vertical="center" wrapText="1" indent="1"/>
    </xf>
    <xf numFmtId="0" fontId="33" fillId="2" borderId="65" xfId="0" applyFont="1" applyFill="1" applyBorder="1" applyAlignment="1">
      <alignment horizontal="left" vertical="center" wrapText="1" indent="1"/>
    </xf>
    <xf numFmtId="0" fontId="33" fillId="2" borderId="31" xfId="0" applyFont="1" applyFill="1" applyBorder="1" applyAlignment="1">
      <alignment horizontal="center" vertical="center" wrapText="1"/>
    </xf>
    <xf numFmtId="0" fontId="33" fillId="2" borderId="34" xfId="0" applyFont="1" applyFill="1" applyBorder="1" applyAlignment="1">
      <alignment horizontal="center" vertical="center" wrapText="1"/>
    </xf>
    <xf numFmtId="0" fontId="33" fillId="0" borderId="91" xfId="0" applyFont="1" applyFill="1" applyBorder="1" applyAlignment="1">
      <alignment horizontal="center" vertical="center" wrapText="1"/>
    </xf>
    <xf numFmtId="0" fontId="36" fillId="0" borderId="0" xfId="0" applyFont="1" applyBorder="1" applyAlignment="1">
      <alignment horizontal="left" vertical="center"/>
    </xf>
    <xf numFmtId="0" fontId="37" fillId="28" borderId="0" xfId="0" applyFont="1" applyFill="1" applyBorder="1" applyAlignment="1">
      <alignment horizontal="center" vertical="center" shrinkToFit="1"/>
    </xf>
    <xf numFmtId="0" fontId="32" fillId="4" borderId="5" xfId="0" applyFont="1" applyFill="1" applyBorder="1" applyAlignment="1">
      <alignment horizontal="center" vertical="center"/>
    </xf>
    <xf numFmtId="0" fontId="32" fillId="4" borderId="2" xfId="0" applyFont="1" applyFill="1" applyBorder="1" applyAlignment="1">
      <alignment horizontal="center" vertical="center"/>
    </xf>
    <xf numFmtId="0" fontId="33" fillId="0" borderId="0" xfId="0" applyFont="1" applyFill="1" applyBorder="1" applyAlignment="1">
      <alignment horizontal="left" vertical="top" wrapText="1"/>
    </xf>
    <xf numFmtId="0" fontId="29" fillId="3" borderId="32" xfId="0" applyFont="1" applyFill="1" applyBorder="1" applyAlignment="1">
      <alignment horizontal="center" vertical="center" wrapText="1"/>
    </xf>
    <xf numFmtId="38" fontId="29" fillId="31" borderId="32" xfId="77" applyFont="1" applyFill="1" applyBorder="1" applyAlignment="1">
      <alignment vertical="center" wrapText="1"/>
    </xf>
    <xf numFmtId="38" fontId="29" fillId="31" borderId="29" xfId="77" applyFont="1" applyFill="1" applyBorder="1" applyAlignment="1">
      <alignment vertical="center" wrapText="1"/>
    </xf>
    <xf numFmtId="0" fontId="29" fillId="31" borderId="29" xfId="0" applyFont="1" applyFill="1" applyBorder="1" applyAlignment="1">
      <alignment vertical="center" wrapText="1"/>
    </xf>
    <xf numFmtId="0" fontId="29" fillId="31" borderId="30" xfId="0" applyFont="1" applyFill="1" applyBorder="1" applyAlignment="1">
      <alignment vertical="center" wrapText="1"/>
    </xf>
    <xf numFmtId="0" fontId="33" fillId="0" borderId="25" xfId="0" applyFont="1" applyFill="1" applyBorder="1" applyAlignment="1">
      <alignment horizontal="left" vertical="top" wrapText="1"/>
    </xf>
    <xf numFmtId="0" fontId="33" fillId="0" borderId="8" xfId="0" applyFont="1" applyFill="1" applyBorder="1" applyAlignment="1">
      <alignment horizontal="left" vertical="top" wrapText="1"/>
    </xf>
    <xf numFmtId="0" fontId="33" fillId="0" borderId="26" xfId="0" applyFont="1" applyFill="1" applyBorder="1" applyAlignment="1">
      <alignment horizontal="left" vertical="top" wrapText="1"/>
    </xf>
    <xf numFmtId="38" fontId="32" fillId="27" borderId="93" xfId="77" applyFont="1" applyFill="1" applyBorder="1" applyAlignment="1">
      <alignment vertical="center" wrapText="1"/>
    </xf>
    <xf numFmtId="38" fontId="32" fillId="27" borderId="72" xfId="77" applyFont="1" applyFill="1" applyBorder="1" applyAlignment="1">
      <alignment vertical="center" wrapText="1"/>
    </xf>
    <xf numFmtId="38" fontId="33" fillId="0" borderId="9" xfId="77" applyFont="1" applyFill="1" applyBorder="1" applyAlignment="1">
      <alignment vertical="center" wrapText="1"/>
    </xf>
    <xf numFmtId="38" fontId="33" fillId="0" borderId="1" xfId="77" applyFont="1" applyFill="1" applyBorder="1" applyAlignment="1">
      <alignment vertical="center" wrapText="1"/>
    </xf>
    <xf numFmtId="38" fontId="33" fillId="0" borderId="80" xfId="77" applyFont="1" applyFill="1" applyBorder="1" applyAlignment="1">
      <alignment vertical="center" wrapText="1"/>
    </xf>
    <xf numFmtId="38" fontId="32" fillId="4" borderId="9" xfId="77" applyFont="1" applyFill="1" applyBorder="1" applyAlignment="1">
      <alignment vertical="center" wrapText="1"/>
    </xf>
    <xf numFmtId="38" fontId="32" fillId="4" borderId="50" xfId="77" applyFont="1" applyFill="1" applyBorder="1" applyAlignment="1">
      <alignment vertical="center" wrapText="1"/>
    </xf>
    <xf numFmtId="0" fontId="33" fillId="2" borderId="33" xfId="0" applyFont="1" applyFill="1" applyBorder="1" applyAlignment="1">
      <alignment horizontal="left" vertical="center" wrapText="1"/>
    </xf>
    <xf numFmtId="0" fontId="33" fillId="2" borderId="31" xfId="0" applyFont="1" applyFill="1" applyBorder="1" applyAlignment="1">
      <alignment horizontal="left" vertical="center" wrapText="1"/>
    </xf>
    <xf numFmtId="0" fontId="33" fillId="2" borderId="34" xfId="0" applyFont="1" applyFill="1" applyBorder="1" applyAlignment="1">
      <alignment horizontal="left" vertical="center" wrapText="1"/>
    </xf>
    <xf numFmtId="0" fontId="31" fillId="30" borderId="28" xfId="0" applyFont="1" applyFill="1" applyBorder="1" applyAlignment="1">
      <alignment horizontal="center" vertical="center" wrapText="1"/>
    </xf>
    <xf numFmtId="0" fontId="31" fillId="30" borderId="18" xfId="0" applyFont="1" applyFill="1" applyBorder="1" applyAlignment="1">
      <alignment horizontal="center" vertical="center" wrapText="1"/>
    </xf>
    <xf numFmtId="0" fontId="31" fillId="30" borderId="19" xfId="0" applyFont="1" applyFill="1" applyBorder="1" applyAlignment="1">
      <alignment horizontal="center" vertical="center" wrapText="1"/>
    </xf>
    <xf numFmtId="0" fontId="31" fillId="29" borderId="32" xfId="0" applyFont="1" applyFill="1" applyBorder="1" applyAlignment="1">
      <alignment horizontal="center" vertical="center" wrapText="1"/>
    </xf>
    <xf numFmtId="0" fontId="31" fillId="29" borderId="29" xfId="0" applyFont="1" applyFill="1" applyBorder="1" applyAlignment="1">
      <alignment horizontal="center" vertical="center" wrapText="1"/>
    </xf>
    <xf numFmtId="0" fontId="31" fillId="29" borderId="30" xfId="0" applyFont="1" applyFill="1" applyBorder="1" applyAlignment="1">
      <alignment horizontal="center" vertical="center" wrapText="1"/>
    </xf>
  </cellXfs>
  <cellStyles count="7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チェック セル 2 2" xfId="27" xr:uid="{00000000-0005-0000-0000-00001A000000}"/>
    <cellStyle name="チェック セル 2 2 2" xfId="28" xr:uid="{00000000-0005-0000-0000-00001B000000}"/>
    <cellStyle name="チェック セル 2 3" xfId="29" xr:uid="{00000000-0005-0000-0000-00001C000000}"/>
    <cellStyle name="チェック セル 2 3 2" xfId="30" xr:uid="{00000000-0005-0000-0000-00001D000000}"/>
    <cellStyle name="チェック セル 2 4" xfId="31" xr:uid="{00000000-0005-0000-0000-00001E000000}"/>
    <cellStyle name="どちらでもない 2" xfId="32" xr:uid="{00000000-0005-0000-0000-00001F000000}"/>
    <cellStyle name="パーセント 2" xfId="33" xr:uid="{00000000-0005-0000-0000-000020000000}"/>
    <cellStyle name="パーセント 3" xfId="34" xr:uid="{00000000-0005-0000-0000-000021000000}"/>
    <cellStyle name="メモ 2" xfId="35" xr:uid="{00000000-0005-0000-0000-000022000000}"/>
    <cellStyle name="メモ 2 2" xfId="36" xr:uid="{00000000-0005-0000-0000-000023000000}"/>
    <cellStyle name="リンク セル 2" xfId="37" xr:uid="{00000000-0005-0000-0000-000024000000}"/>
    <cellStyle name="悪い 2" xfId="38" xr:uid="{00000000-0005-0000-0000-000025000000}"/>
    <cellStyle name="計算 2" xfId="39" xr:uid="{00000000-0005-0000-0000-000026000000}"/>
    <cellStyle name="計算 2 2" xfId="40" xr:uid="{00000000-0005-0000-0000-000027000000}"/>
    <cellStyle name="警告文 2" xfId="41" xr:uid="{00000000-0005-0000-0000-000028000000}"/>
    <cellStyle name="桁区切り" xfId="77" builtinId="6"/>
    <cellStyle name="桁区切り 2" xfId="42" xr:uid="{00000000-0005-0000-0000-00002A000000}"/>
    <cellStyle name="桁区切り 3" xfId="43" xr:uid="{00000000-0005-0000-0000-00002B000000}"/>
    <cellStyle name="桁区切り 3 2" xfId="44" xr:uid="{00000000-0005-0000-0000-00002C000000}"/>
    <cellStyle name="桁区切り 4" xfId="45" xr:uid="{00000000-0005-0000-0000-00002D000000}"/>
    <cellStyle name="桁区切り 5" xfId="46" xr:uid="{00000000-0005-0000-0000-00002E000000}"/>
    <cellStyle name="見出し 1 2" xfId="47" xr:uid="{00000000-0005-0000-0000-00002F000000}"/>
    <cellStyle name="見出し 2 2" xfId="48" xr:uid="{00000000-0005-0000-0000-000030000000}"/>
    <cellStyle name="見出し 3 2" xfId="49" xr:uid="{00000000-0005-0000-0000-000031000000}"/>
    <cellStyle name="見出し 4 2" xfId="50" xr:uid="{00000000-0005-0000-0000-000032000000}"/>
    <cellStyle name="集計 2" xfId="51" xr:uid="{00000000-0005-0000-0000-000033000000}"/>
    <cellStyle name="集計 2 2" xfId="52" xr:uid="{00000000-0005-0000-0000-000034000000}"/>
    <cellStyle name="集計 2 2 2" xfId="53" xr:uid="{00000000-0005-0000-0000-000035000000}"/>
    <cellStyle name="集計 2 3" xfId="54" xr:uid="{00000000-0005-0000-0000-000036000000}"/>
    <cellStyle name="出力 2" xfId="55" xr:uid="{00000000-0005-0000-0000-000037000000}"/>
    <cellStyle name="出力 2 2" xfId="56" xr:uid="{00000000-0005-0000-0000-000038000000}"/>
    <cellStyle name="出力 2 2 2" xfId="57" xr:uid="{00000000-0005-0000-0000-000039000000}"/>
    <cellStyle name="出力 2 3" xfId="58" xr:uid="{00000000-0005-0000-0000-00003A000000}"/>
    <cellStyle name="説明文 2" xfId="59" xr:uid="{00000000-0005-0000-0000-00003B000000}"/>
    <cellStyle name="通貨 2" xfId="60" xr:uid="{00000000-0005-0000-0000-00003C000000}"/>
    <cellStyle name="通貨 2 2" xfId="61" xr:uid="{00000000-0005-0000-0000-00003D000000}"/>
    <cellStyle name="通貨 3" xfId="62" xr:uid="{00000000-0005-0000-0000-00003E000000}"/>
    <cellStyle name="入力 2" xfId="63" xr:uid="{00000000-0005-0000-0000-00003F000000}"/>
    <cellStyle name="入力 2 2" xfId="64" xr:uid="{00000000-0005-0000-0000-000040000000}"/>
    <cellStyle name="標準" xfId="0" builtinId="0"/>
    <cellStyle name="標準 2" xfId="65" xr:uid="{00000000-0005-0000-0000-000042000000}"/>
    <cellStyle name="標準 2 2" xfId="66" xr:uid="{00000000-0005-0000-0000-000043000000}"/>
    <cellStyle name="標準 3" xfId="67" xr:uid="{00000000-0005-0000-0000-000044000000}"/>
    <cellStyle name="標準 3 2" xfId="68" xr:uid="{00000000-0005-0000-0000-000045000000}"/>
    <cellStyle name="標準 3 3" xfId="69" xr:uid="{00000000-0005-0000-0000-000046000000}"/>
    <cellStyle name="標準 3_WS130401y" xfId="70" xr:uid="{00000000-0005-0000-0000-000047000000}"/>
    <cellStyle name="標準 4" xfId="71" xr:uid="{00000000-0005-0000-0000-000048000000}"/>
    <cellStyle name="標準 4 2" xfId="72" xr:uid="{00000000-0005-0000-0000-000049000000}"/>
    <cellStyle name="標準 5" xfId="73" xr:uid="{00000000-0005-0000-0000-00004A000000}"/>
    <cellStyle name="標準 6" xfId="74" xr:uid="{00000000-0005-0000-0000-00004B000000}"/>
    <cellStyle name="標準 7" xfId="75" xr:uid="{00000000-0005-0000-0000-00004C000000}"/>
    <cellStyle name="良い 2" xfId="76" xr:uid="{00000000-0005-0000-0000-00004D000000}"/>
  </cellStyles>
  <dxfs count="0"/>
  <tableStyles count="0" defaultTableStyle="TableStyleMedium2" defaultPivotStyle="PivotStyleLight16"/>
  <colors>
    <mruColors>
      <color rgb="FFFFFF99"/>
      <color rgb="FFFFFF66"/>
      <color rgb="FFDAEEF3"/>
      <color rgb="FFFCD5B4"/>
      <color rgb="FFD9D9D9"/>
      <color rgb="FF0000FF"/>
      <color rgb="FF99FF66"/>
      <color rgb="FFFF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S9"/>
  <sheetViews>
    <sheetView tabSelected="1" view="pageBreakPreview" zoomScaleNormal="100" zoomScaleSheetLayoutView="100" workbookViewId="0">
      <pane xSplit="3" ySplit="3" topLeftCell="D4" activePane="bottomRight" state="frozen"/>
      <selection pane="topRight" activeCell="C1" sqref="C1"/>
      <selection pane="bottomLeft" activeCell="A7" sqref="A7"/>
      <selection pane="bottomRight" activeCell="C3" sqref="C3"/>
    </sheetView>
  </sheetViews>
  <sheetFormatPr defaultColWidth="9" defaultRowHeight="15" customHeight="1"/>
  <cols>
    <col min="1" max="1" width="4.453125" style="4" customWidth="1"/>
    <col min="2" max="3" width="10.6328125" style="1" customWidth="1"/>
    <col min="4" max="4" width="10.453125" style="1" bestFit="1" customWidth="1"/>
    <col min="5" max="7" width="10.6328125" style="1" customWidth="1"/>
    <col min="8" max="13" width="3.6328125" style="1" customWidth="1"/>
    <col min="14" max="14" width="5.26953125" style="1" bestFit="1" customWidth="1"/>
    <col min="15" max="18" width="3.6328125" style="1" customWidth="1"/>
    <col min="19" max="19" width="3.6328125" style="3" customWidth="1"/>
    <col min="20" max="16384" width="9" style="1"/>
  </cols>
  <sheetData>
    <row r="1" spans="1:19" s="6" customFormat="1" ht="20.25" customHeight="1">
      <c r="A1" s="85"/>
      <c r="C1" s="129" t="s">
        <v>85</v>
      </c>
      <c r="D1" s="129"/>
      <c r="E1" s="129"/>
      <c r="F1" s="129"/>
      <c r="G1" s="129"/>
      <c r="H1" s="129"/>
      <c r="I1" s="129"/>
      <c r="J1" s="129"/>
      <c r="K1" s="129"/>
      <c r="L1" s="129"/>
      <c r="M1" s="129"/>
      <c r="N1" s="129"/>
      <c r="O1" s="129"/>
      <c r="P1" s="129"/>
      <c r="Q1" s="129"/>
      <c r="R1" s="134" t="s">
        <v>110</v>
      </c>
      <c r="S1" s="134"/>
    </row>
    <row r="2" spans="1:19" s="9" customFormat="1" ht="16.5" customHeight="1">
      <c r="A2" s="86" t="s">
        <v>83</v>
      </c>
      <c r="B2" s="7"/>
      <c r="C2" s="7"/>
      <c r="D2" s="7"/>
      <c r="E2" s="7"/>
      <c r="F2" s="8"/>
      <c r="G2" s="8"/>
      <c r="H2" s="130" t="s">
        <v>105</v>
      </c>
      <c r="I2" s="131"/>
      <c r="J2" s="131"/>
      <c r="K2" s="131"/>
      <c r="L2" s="131"/>
      <c r="M2" s="131"/>
      <c r="N2" s="131"/>
      <c r="O2" s="131"/>
      <c r="P2" s="131"/>
      <c r="Q2" s="131"/>
      <c r="R2" s="131"/>
      <c r="S2" s="132"/>
    </row>
    <row r="3" spans="1:19" s="5" customFormat="1" ht="157.5" customHeight="1" thickBot="1">
      <c r="A3" s="108" t="s">
        <v>84</v>
      </c>
      <c r="B3" s="108" t="s">
        <v>98</v>
      </c>
      <c r="C3" s="108" t="s">
        <v>80</v>
      </c>
      <c r="D3" s="109" t="s">
        <v>99</v>
      </c>
      <c r="E3" s="109" t="s">
        <v>100</v>
      </c>
      <c r="F3" s="110" t="s">
        <v>113</v>
      </c>
      <c r="G3" s="110" t="s">
        <v>114</v>
      </c>
      <c r="H3" s="122" t="s">
        <v>120</v>
      </c>
      <c r="I3" s="122" t="s">
        <v>117</v>
      </c>
      <c r="J3" s="122" t="s">
        <v>77</v>
      </c>
      <c r="K3" s="122" t="s">
        <v>81</v>
      </c>
      <c r="L3" s="122" t="s">
        <v>135</v>
      </c>
      <c r="M3" s="122" t="s">
        <v>136</v>
      </c>
      <c r="N3" s="122" t="s">
        <v>121</v>
      </c>
      <c r="O3" s="122" t="s">
        <v>118</v>
      </c>
      <c r="P3" s="123" t="s">
        <v>119</v>
      </c>
      <c r="Q3" s="122" t="s">
        <v>137</v>
      </c>
      <c r="R3" s="124" t="s">
        <v>138</v>
      </c>
      <c r="S3" s="122" t="s">
        <v>122</v>
      </c>
    </row>
    <row r="4" spans="1:19" s="6" customFormat="1" ht="58.5" customHeight="1" thickTop="1">
      <c r="A4" s="87">
        <v>1</v>
      </c>
      <c r="B4" s="104" t="s">
        <v>79</v>
      </c>
      <c r="C4" s="104" t="s">
        <v>79</v>
      </c>
      <c r="D4" s="105" t="s">
        <v>79</v>
      </c>
      <c r="E4" s="105" t="s">
        <v>112</v>
      </c>
      <c r="F4" s="105" t="s">
        <v>79</v>
      </c>
      <c r="G4" s="105"/>
      <c r="H4" s="98" t="s">
        <v>79</v>
      </c>
      <c r="I4" s="98"/>
      <c r="J4" s="98"/>
      <c r="K4" s="98"/>
      <c r="L4" s="98"/>
      <c r="M4" s="98"/>
      <c r="N4" s="98"/>
      <c r="O4" s="98"/>
      <c r="P4" s="98"/>
      <c r="Q4" s="98"/>
      <c r="R4" s="98"/>
      <c r="S4" s="99"/>
    </row>
    <row r="5" spans="1:19" s="6" customFormat="1" ht="58.5" customHeight="1">
      <c r="A5" s="88">
        <v>2</v>
      </c>
      <c r="B5" s="106" t="s">
        <v>79</v>
      </c>
      <c r="C5" s="104" t="s">
        <v>79</v>
      </c>
      <c r="D5" s="105" t="s">
        <v>79</v>
      </c>
      <c r="E5" s="105" t="s">
        <v>112</v>
      </c>
      <c r="F5" s="105" t="s">
        <v>79</v>
      </c>
      <c r="G5" s="105"/>
      <c r="H5" s="98" t="s">
        <v>112</v>
      </c>
      <c r="I5" s="98"/>
      <c r="J5" s="100"/>
      <c r="K5" s="100"/>
      <c r="L5" s="100"/>
      <c r="M5" s="100"/>
      <c r="N5" s="100"/>
      <c r="O5" s="100"/>
      <c r="P5" s="100"/>
      <c r="Q5" s="100"/>
      <c r="R5" s="100"/>
      <c r="S5" s="101"/>
    </row>
    <row r="6" spans="1:19" s="6" customFormat="1" ht="56.25" customHeight="1">
      <c r="A6" s="88">
        <v>3</v>
      </c>
      <c r="B6" s="106" t="s">
        <v>79</v>
      </c>
      <c r="C6" s="106" t="s">
        <v>111</v>
      </c>
      <c r="D6" s="107" t="s">
        <v>79</v>
      </c>
      <c r="E6" s="107" t="s">
        <v>112</v>
      </c>
      <c r="F6" s="107" t="s">
        <v>79</v>
      </c>
      <c r="G6" s="107"/>
      <c r="H6" s="100"/>
      <c r="I6" s="100" t="s">
        <v>116</v>
      </c>
      <c r="J6" s="100"/>
      <c r="K6" s="100"/>
      <c r="L6" s="100"/>
      <c r="M6" s="100"/>
      <c r="N6" s="100"/>
      <c r="O6" s="100"/>
      <c r="P6" s="100"/>
      <c r="Q6" s="100"/>
      <c r="R6" s="100"/>
      <c r="S6" s="101"/>
    </row>
    <row r="7" spans="1:19" s="6" customFormat="1" ht="30" customHeight="1">
      <c r="A7" s="88">
        <v>4</v>
      </c>
      <c r="B7" s="106" t="s">
        <v>79</v>
      </c>
      <c r="C7" s="106" t="s">
        <v>79</v>
      </c>
      <c r="D7" s="107" t="s">
        <v>79</v>
      </c>
      <c r="E7" s="107" t="s">
        <v>112</v>
      </c>
      <c r="F7" s="107" t="s">
        <v>79</v>
      </c>
      <c r="G7" s="107"/>
      <c r="H7" s="100"/>
      <c r="I7" s="100"/>
      <c r="J7" s="102"/>
      <c r="K7" s="102"/>
      <c r="L7" s="102"/>
      <c r="M7" s="102"/>
      <c r="N7" s="102"/>
      <c r="O7" s="102"/>
      <c r="P7" s="102"/>
      <c r="Q7" s="102"/>
      <c r="R7" s="102"/>
      <c r="S7" s="103" t="s">
        <v>106</v>
      </c>
    </row>
    <row r="8" spans="1:19" s="10" customFormat="1" ht="15" customHeight="1">
      <c r="A8" s="133" t="s">
        <v>108</v>
      </c>
      <c r="B8" s="133"/>
      <c r="C8" s="133"/>
      <c r="D8" s="133"/>
      <c r="E8" s="133"/>
      <c r="F8" s="133"/>
      <c r="G8" s="133"/>
      <c r="H8" s="133"/>
      <c r="I8" s="133"/>
      <c r="J8" s="133"/>
      <c r="K8" s="133"/>
      <c r="L8" s="133"/>
      <c r="M8" s="133"/>
      <c r="N8" s="133"/>
      <c r="O8" s="133"/>
      <c r="P8" s="133"/>
      <c r="Q8" s="133"/>
      <c r="R8" s="133"/>
      <c r="S8" s="133"/>
    </row>
    <row r="9" spans="1:19" ht="15" customHeight="1">
      <c r="A9" s="89"/>
      <c r="B9" s="2"/>
    </row>
  </sheetData>
  <mergeCells count="4">
    <mergeCell ref="C1:Q1"/>
    <mergeCell ref="H2:S2"/>
    <mergeCell ref="A8:S8"/>
    <mergeCell ref="R1:S1"/>
  </mergeCells>
  <phoneticPr fontId="1"/>
  <pageMargins left="0.98425196850393704" right="0" top="0.55118110236220474" bottom="0.35433070866141736" header="0.31496062992125984" footer="0.31496062992125984"/>
  <pageSetup paperSize="9" scale="11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U180"/>
  <sheetViews>
    <sheetView view="pageBreakPreview" topLeftCell="A119" zoomScale="80" zoomScaleNormal="100" zoomScaleSheetLayoutView="80" workbookViewId="0">
      <selection activeCell="L81" sqref="L81"/>
    </sheetView>
  </sheetViews>
  <sheetFormatPr defaultColWidth="9" defaultRowHeight="30" customHeight="1"/>
  <cols>
    <col min="1" max="1" width="7.6328125" style="80" customWidth="1"/>
    <col min="2" max="2" width="4" style="12" customWidth="1"/>
    <col min="3" max="3" width="36.6328125" style="12" customWidth="1"/>
    <col min="4" max="4" width="15.7265625" style="12" bestFit="1" customWidth="1"/>
    <col min="5" max="5" width="14.6328125" style="12" customWidth="1"/>
    <col min="6" max="6" width="5.6328125" style="12" customWidth="1"/>
    <col min="7" max="7" width="8.6328125" style="12" customWidth="1"/>
    <col min="8" max="8" width="5.6328125" style="12" customWidth="1"/>
    <col min="9" max="9" width="13.7265625" style="12" customWidth="1"/>
    <col min="10" max="10" width="7.08984375" style="12" customWidth="1"/>
    <col min="11" max="11" width="7.90625" style="12" customWidth="1"/>
    <col min="12" max="12" width="16.08984375" style="12" bestFit="1" customWidth="1"/>
    <col min="13" max="13" width="5.6328125" style="12" customWidth="1"/>
    <col min="14" max="14" width="8.6328125" style="12" customWidth="1"/>
    <col min="15" max="15" width="5.6328125" style="12" customWidth="1"/>
    <col min="16" max="16" width="11.453125" style="12" customWidth="1"/>
    <col min="17" max="21" width="6.6328125" style="12" customWidth="1"/>
    <col min="22" max="45" width="2.6328125" style="12" customWidth="1"/>
    <col min="46" max="16384" width="9" style="12"/>
  </cols>
  <sheetData>
    <row r="1" spans="1:21" ht="36.75" customHeight="1">
      <c r="A1" s="135"/>
      <c r="B1" s="136"/>
      <c r="C1" s="136"/>
      <c r="D1" s="11"/>
      <c r="E1" s="11"/>
      <c r="F1" s="11"/>
      <c r="G1" s="11"/>
      <c r="H1" s="11"/>
      <c r="I1" s="11"/>
      <c r="J1" s="11"/>
      <c r="K1" s="11"/>
      <c r="L1" s="137" t="s">
        <v>82</v>
      </c>
      <c r="M1" s="137"/>
      <c r="N1" s="137"/>
      <c r="O1" s="137"/>
      <c r="P1" s="138"/>
    </row>
    <row r="2" spans="1:21" s="120" customFormat="1" ht="34" customHeight="1">
      <c r="A2" s="139" t="s">
        <v>142</v>
      </c>
      <c r="B2" s="140"/>
      <c r="C2" s="140"/>
      <c r="D2" s="140"/>
      <c r="E2" s="140"/>
      <c r="F2" s="140"/>
      <c r="G2" s="140"/>
      <c r="H2" s="140"/>
      <c r="I2" s="140"/>
      <c r="J2" s="140"/>
      <c r="K2" s="140"/>
      <c r="L2" s="140"/>
      <c r="M2" s="140"/>
      <c r="N2" s="140"/>
      <c r="O2" s="140"/>
      <c r="P2" s="141"/>
      <c r="Q2" s="119"/>
      <c r="R2" s="119"/>
      <c r="S2" s="119"/>
      <c r="T2" s="119"/>
      <c r="U2" s="119"/>
    </row>
    <row r="3" spans="1:21" ht="22.5" customHeight="1" thickBot="1">
      <c r="A3" s="81"/>
      <c r="B3" s="13"/>
      <c r="C3" s="13" t="s">
        <v>104</v>
      </c>
      <c r="D3" s="14"/>
      <c r="E3" s="14"/>
      <c r="F3" s="14"/>
      <c r="G3" s="14"/>
      <c r="H3" s="14"/>
      <c r="I3" s="14"/>
      <c r="J3" s="14"/>
      <c r="K3" s="14"/>
      <c r="L3" s="14"/>
      <c r="M3" s="14"/>
      <c r="N3" s="14"/>
      <c r="O3" s="14"/>
      <c r="P3" s="15"/>
    </row>
    <row r="4" spans="1:21" s="16" customFormat="1" ht="31.5" customHeight="1" thickBot="1">
      <c r="A4" s="160" t="s">
        <v>78</v>
      </c>
      <c r="B4" s="161"/>
      <c r="C4" s="161"/>
      <c r="D4" s="161"/>
      <c r="E4" s="161"/>
      <c r="F4" s="161"/>
      <c r="G4" s="161"/>
      <c r="H4" s="161"/>
      <c r="I4" s="162"/>
      <c r="J4" s="163" t="s">
        <v>75</v>
      </c>
      <c r="K4" s="164"/>
      <c r="L4" s="164"/>
      <c r="M4" s="165" t="s">
        <v>83</v>
      </c>
      <c r="N4" s="165"/>
      <c r="O4" s="165"/>
      <c r="P4" s="166"/>
    </row>
    <row r="5" spans="1:21" s="94" customFormat="1" ht="23.25" customHeight="1">
      <c r="A5" s="96" t="s">
        <v>102</v>
      </c>
      <c r="B5" s="97"/>
      <c r="C5" s="355" t="s">
        <v>103</v>
      </c>
      <c r="D5" s="355"/>
      <c r="E5" s="90"/>
      <c r="F5" s="90"/>
      <c r="G5" s="90"/>
      <c r="H5" s="90"/>
      <c r="I5" s="90"/>
      <c r="J5" s="91"/>
      <c r="K5" s="91"/>
      <c r="L5" s="91"/>
      <c r="M5" s="92"/>
      <c r="N5" s="92"/>
      <c r="O5" s="92"/>
      <c r="P5" s="93"/>
    </row>
    <row r="6" spans="1:21" s="16" customFormat="1" ht="34.5" customHeight="1">
      <c r="A6" s="82"/>
      <c r="B6" s="354" t="s">
        <v>143</v>
      </c>
      <c r="C6" s="354"/>
      <c r="D6" s="354"/>
      <c r="E6" s="354"/>
      <c r="F6" s="354"/>
      <c r="G6" s="354"/>
      <c r="H6" s="354"/>
      <c r="I6" s="17"/>
      <c r="J6" s="17"/>
      <c r="K6" s="111" t="s">
        <v>101</v>
      </c>
      <c r="L6" s="356"/>
      <c r="M6" s="357"/>
      <c r="N6" s="112" t="s">
        <v>107</v>
      </c>
      <c r="O6" s="356" t="s">
        <v>109</v>
      </c>
      <c r="P6" s="357"/>
    </row>
    <row r="7" spans="1:21" s="16" customFormat="1" ht="12" customHeight="1" thickBot="1">
      <c r="A7" s="82"/>
      <c r="B7" s="17"/>
      <c r="C7" s="17"/>
      <c r="D7" s="17"/>
      <c r="E7" s="17"/>
      <c r="F7" s="17"/>
      <c r="G7" s="17"/>
      <c r="H7" s="17"/>
      <c r="I7" s="17"/>
      <c r="J7" s="17"/>
      <c r="K7" s="17"/>
      <c r="L7" s="17"/>
      <c r="M7" s="95"/>
      <c r="N7" s="95"/>
      <c r="O7" s="17"/>
      <c r="P7" s="18"/>
    </row>
    <row r="8" spans="1:21" s="16" customFormat="1" ht="24" customHeight="1">
      <c r="A8" s="142" t="s">
        <v>76</v>
      </c>
      <c r="B8" s="167" t="s">
        <v>11</v>
      </c>
      <c r="C8" s="168"/>
      <c r="D8" s="171" t="s">
        <v>49</v>
      </c>
      <c r="E8" s="172"/>
      <c r="F8" s="172"/>
      <c r="G8" s="172"/>
      <c r="H8" s="172"/>
      <c r="I8" s="173"/>
      <c r="J8" s="174" t="s">
        <v>50</v>
      </c>
      <c r="K8" s="175"/>
      <c r="L8" s="175"/>
      <c r="M8" s="176"/>
      <c r="N8" s="176"/>
      <c r="O8" s="175"/>
      <c r="P8" s="177"/>
    </row>
    <row r="9" spans="1:21" s="16" customFormat="1" ht="32.25" customHeight="1" thickBot="1">
      <c r="A9" s="143"/>
      <c r="B9" s="169"/>
      <c r="C9" s="170"/>
      <c r="D9" s="19" t="s">
        <v>51</v>
      </c>
      <c r="E9" s="20" t="s">
        <v>144</v>
      </c>
      <c r="F9" s="178" t="s">
        <v>6</v>
      </c>
      <c r="G9" s="179"/>
      <c r="H9" s="178" t="s">
        <v>20</v>
      </c>
      <c r="I9" s="180"/>
      <c r="J9" s="181" t="s">
        <v>51</v>
      </c>
      <c r="K9" s="179"/>
      <c r="L9" s="20" t="s">
        <v>147</v>
      </c>
      <c r="M9" s="178" t="s">
        <v>6</v>
      </c>
      <c r="N9" s="179"/>
      <c r="O9" s="178" t="s">
        <v>20</v>
      </c>
      <c r="P9" s="180"/>
    </row>
    <row r="10" spans="1:21" s="16" customFormat="1" ht="20.149999999999999" customHeight="1">
      <c r="A10" s="143"/>
      <c r="B10" s="189" t="s">
        <v>12</v>
      </c>
      <c r="C10" s="189"/>
      <c r="D10" s="21"/>
      <c r="E10" s="22"/>
      <c r="F10" s="190"/>
      <c r="G10" s="191"/>
      <c r="H10" s="192"/>
      <c r="I10" s="193"/>
      <c r="J10" s="194">
        <v>0</v>
      </c>
      <c r="K10" s="195"/>
      <c r="L10" s="23">
        <v>989</v>
      </c>
      <c r="M10" s="196" t="s">
        <v>17</v>
      </c>
      <c r="N10" s="197"/>
      <c r="O10" s="198">
        <f t="shared" ref="O10:O23" si="0">J10*L10</f>
        <v>0</v>
      </c>
      <c r="P10" s="199"/>
    </row>
    <row r="11" spans="1:21" s="16" customFormat="1" ht="20.149999999999999" customHeight="1">
      <c r="A11" s="143"/>
      <c r="B11" s="24"/>
      <c r="C11" s="24" t="s">
        <v>47</v>
      </c>
      <c r="D11" s="21"/>
      <c r="E11" s="22"/>
      <c r="F11" s="200"/>
      <c r="G11" s="201"/>
      <c r="H11" s="202"/>
      <c r="I11" s="203"/>
      <c r="J11" s="187">
        <v>0</v>
      </c>
      <c r="K11" s="188"/>
      <c r="L11" s="23">
        <v>989</v>
      </c>
      <c r="M11" s="183" t="s">
        <v>17</v>
      </c>
      <c r="N11" s="184"/>
      <c r="O11" s="185">
        <f t="shared" si="0"/>
        <v>0</v>
      </c>
      <c r="P11" s="186"/>
    </row>
    <row r="12" spans="1:21" s="16" customFormat="1" ht="20.149999999999999" customHeight="1">
      <c r="A12" s="143"/>
      <c r="B12" s="182" t="s">
        <v>48</v>
      </c>
      <c r="C12" s="182"/>
      <c r="D12" s="25">
        <v>0</v>
      </c>
      <c r="E12" s="26">
        <v>4224</v>
      </c>
      <c r="F12" s="183" t="s">
        <v>7</v>
      </c>
      <c r="G12" s="184"/>
      <c r="H12" s="185">
        <f>D12*E12</f>
        <v>0</v>
      </c>
      <c r="I12" s="186"/>
      <c r="J12" s="187">
        <v>0</v>
      </c>
      <c r="K12" s="188"/>
      <c r="L12" s="23">
        <v>989</v>
      </c>
      <c r="M12" s="183" t="s">
        <v>17</v>
      </c>
      <c r="N12" s="184"/>
      <c r="O12" s="185">
        <f t="shared" si="0"/>
        <v>0</v>
      </c>
      <c r="P12" s="186"/>
    </row>
    <row r="13" spans="1:21" s="16" customFormat="1" ht="20.149999999999999" customHeight="1">
      <c r="A13" s="143"/>
      <c r="B13" s="27"/>
      <c r="C13" s="24" t="s">
        <v>47</v>
      </c>
      <c r="D13" s="25">
        <v>0</v>
      </c>
      <c r="E13" s="26">
        <v>4224</v>
      </c>
      <c r="F13" s="183" t="s">
        <v>7</v>
      </c>
      <c r="G13" s="184"/>
      <c r="H13" s="185">
        <f>D13*E13</f>
        <v>0</v>
      </c>
      <c r="I13" s="186"/>
      <c r="J13" s="187">
        <v>0</v>
      </c>
      <c r="K13" s="188"/>
      <c r="L13" s="23">
        <v>989</v>
      </c>
      <c r="M13" s="183" t="s">
        <v>17</v>
      </c>
      <c r="N13" s="184"/>
      <c r="O13" s="185">
        <f t="shared" si="0"/>
        <v>0</v>
      </c>
      <c r="P13" s="186"/>
    </row>
    <row r="14" spans="1:21" s="16" customFormat="1" ht="20.149999999999999" customHeight="1">
      <c r="A14" s="143"/>
      <c r="B14" s="182" t="s">
        <v>0</v>
      </c>
      <c r="C14" s="182"/>
      <c r="D14" s="28"/>
      <c r="E14" s="29"/>
      <c r="F14" s="200"/>
      <c r="G14" s="201"/>
      <c r="H14" s="202"/>
      <c r="I14" s="203"/>
      <c r="J14" s="187">
        <v>0</v>
      </c>
      <c r="K14" s="188"/>
      <c r="L14" s="23">
        <v>989</v>
      </c>
      <c r="M14" s="183" t="s">
        <v>17</v>
      </c>
      <c r="N14" s="184"/>
      <c r="O14" s="185">
        <f t="shared" si="0"/>
        <v>0</v>
      </c>
      <c r="P14" s="186"/>
    </row>
    <row r="15" spans="1:21" s="16" customFormat="1" ht="20.149999999999999" customHeight="1">
      <c r="A15" s="143"/>
      <c r="B15" s="182" t="s">
        <v>25</v>
      </c>
      <c r="C15" s="182"/>
      <c r="D15" s="25">
        <v>0</v>
      </c>
      <c r="E15" s="26">
        <v>2256</v>
      </c>
      <c r="F15" s="183" t="s">
        <v>7</v>
      </c>
      <c r="G15" s="184"/>
      <c r="H15" s="185">
        <f>D15*E15</f>
        <v>0</v>
      </c>
      <c r="I15" s="186"/>
      <c r="J15" s="187">
        <v>0</v>
      </c>
      <c r="K15" s="188"/>
      <c r="L15" s="26">
        <v>496</v>
      </c>
      <c r="M15" s="183" t="s">
        <v>17</v>
      </c>
      <c r="N15" s="184"/>
      <c r="O15" s="185">
        <f t="shared" si="0"/>
        <v>0</v>
      </c>
      <c r="P15" s="186"/>
    </row>
    <row r="16" spans="1:21" s="16" customFormat="1" ht="20.149999999999999" customHeight="1">
      <c r="A16" s="143"/>
      <c r="B16" s="182" t="s">
        <v>1</v>
      </c>
      <c r="C16" s="182"/>
      <c r="D16" s="28"/>
      <c r="E16" s="29"/>
      <c r="F16" s="200"/>
      <c r="G16" s="201"/>
      <c r="H16" s="202"/>
      <c r="I16" s="203"/>
      <c r="J16" s="187">
        <v>0</v>
      </c>
      <c r="K16" s="188"/>
      <c r="L16" s="26">
        <v>989</v>
      </c>
      <c r="M16" s="183" t="s">
        <v>17</v>
      </c>
      <c r="N16" s="184"/>
      <c r="O16" s="185">
        <f t="shared" si="0"/>
        <v>0</v>
      </c>
      <c r="P16" s="186"/>
    </row>
    <row r="17" spans="1:16" s="16" customFormat="1" ht="20.149999999999999" customHeight="1">
      <c r="A17" s="143"/>
      <c r="B17" s="182" t="s">
        <v>24</v>
      </c>
      <c r="C17" s="182"/>
      <c r="D17" s="25">
        <v>0</v>
      </c>
      <c r="E17" s="26">
        <v>52800</v>
      </c>
      <c r="F17" s="204" t="s">
        <v>15</v>
      </c>
      <c r="G17" s="205"/>
      <c r="H17" s="185">
        <f>D17*E17</f>
        <v>0</v>
      </c>
      <c r="I17" s="186"/>
      <c r="J17" s="187">
        <v>0</v>
      </c>
      <c r="K17" s="188"/>
      <c r="L17" s="26">
        <v>989</v>
      </c>
      <c r="M17" s="183" t="s">
        <v>17</v>
      </c>
      <c r="N17" s="184"/>
      <c r="O17" s="185">
        <f t="shared" si="0"/>
        <v>0</v>
      </c>
      <c r="P17" s="186"/>
    </row>
    <row r="18" spans="1:16" s="16" customFormat="1" ht="27" customHeight="1">
      <c r="A18" s="143"/>
      <c r="B18" s="182" t="s">
        <v>123</v>
      </c>
      <c r="C18" s="182"/>
      <c r="D18" s="28"/>
      <c r="E18" s="29"/>
      <c r="F18" s="200"/>
      <c r="G18" s="201"/>
      <c r="H18" s="202"/>
      <c r="I18" s="203"/>
      <c r="J18" s="187">
        <v>0</v>
      </c>
      <c r="K18" s="188"/>
      <c r="L18" s="26">
        <v>989</v>
      </c>
      <c r="M18" s="183" t="s">
        <v>17</v>
      </c>
      <c r="N18" s="184"/>
      <c r="O18" s="185">
        <f t="shared" si="0"/>
        <v>0</v>
      </c>
      <c r="P18" s="186"/>
    </row>
    <row r="19" spans="1:16" s="16" customFormat="1" ht="27.75" customHeight="1">
      <c r="A19" s="143"/>
      <c r="B19" s="182" t="s">
        <v>128</v>
      </c>
      <c r="C19" s="182"/>
      <c r="D19" s="25">
        <v>0</v>
      </c>
      <c r="E19" s="26">
        <v>4224</v>
      </c>
      <c r="F19" s="183" t="s">
        <v>7</v>
      </c>
      <c r="G19" s="184"/>
      <c r="H19" s="185">
        <f>D19*E19</f>
        <v>0</v>
      </c>
      <c r="I19" s="186"/>
      <c r="J19" s="187">
        <v>0</v>
      </c>
      <c r="K19" s="188"/>
      <c r="L19" s="26">
        <v>989</v>
      </c>
      <c r="M19" s="183" t="s">
        <v>17</v>
      </c>
      <c r="N19" s="184"/>
      <c r="O19" s="185">
        <f t="shared" si="0"/>
        <v>0</v>
      </c>
      <c r="P19" s="186"/>
    </row>
    <row r="20" spans="1:16" s="16" customFormat="1" ht="20.149999999999999" customHeight="1">
      <c r="A20" s="143"/>
      <c r="B20" s="206" t="s">
        <v>40</v>
      </c>
      <c r="C20" s="207"/>
      <c r="D20" s="28"/>
      <c r="E20" s="29"/>
      <c r="F20" s="200"/>
      <c r="G20" s="201"/>
      <c r="H20" s="202"/>
      <c r="I20" s="203"/>
      <c r="J20" s="187">
        <v>0</v>
      </c>
      <c r="K20" s="188"/>
      <c r="L20" s="26">
        <v>989</v>
      </c>
      <c r="M20" s="183" t="s">
        <v>17</v>
      </c>
      <c r="N20" s="184"/>
      <c r="O20" s="185">
        <f t="shared" si="0"/>
        <v>0</v>
      </c>
      <c r="P20" s="186"/>
    </row>
    <row r="21" spans="1:16" s="16" customFormat="1" ht="20.149999999999999" customHeight="1">
      <c r="A21" s="143"/>
      <c r="B21" s="206" t="s">
        <v>41</v>
      </c>
      <c r="C21" s="207"/>
      <c r="D21" s="25">
        <v>0</v>
      </c>
      <c r="E21" s="26">
        <v>52800</v>
      </c>
      <c r="F21" s="204" t="s">
        <v>15</v>
      </c>
      <c r="G21" s="205"/>
      <c r="H21" s="185">
        <f t="shared" ref="H21:H30" si="1">D21*E21</f>
        <v>0</v>
      </c>
      <c r="I21" s="186"/>
      <c r="J21" s="187">
        <v>0</v>
      </c>
      <c r="K21" s="188"/>
      <c r="L21" s="26">
        <v>989</v>
      </c>
      <c r="M21" s="183" t="s">
        <v>17</v>
      </c>
      <c r="N21" s="184"/>
      <c r="O21" s="185">
        <f t="shared" si="0"/>
        <v>0</v>
      </c>
      <c r="P21" s="186"/>
    </row>
    <row r="22" spans="1:16" s="16" customFormat="1" ht="20.149999999999999" customHeight="1">
      <c r="A22" s="143"/>
      <c r="B22" s="208" t="s">
        <v>8</v>
      </c>
      <c r="C22" s="208"/>
      <c r="D22" s="25">
        <v>0</v>
      </c>
      <c r="E22" s="26">
        <v>5600</v>
      </c>
      <c r="F22" s="204" t="s">
        <v>15</v>
      </c>
      <c r="G22" s="205"/>
      <c r="H22" s="185">
        <f t="shared" si="1"/>
        <v>0</v>
      </c>
      <c r="I22" s="186"/>
      <c r="J22" s="187">
        <v>0</v>
      </c>
      <c r="K22" s="188"/>
      <c r="L22" s="26">
        <v>16600</v>
      </c>
      <c r="M22" s="204" t="s">
        <v>15</v>
      </c>
      <c r="N22" s="205"/>
      <c r="O22" s="185">
        <f t="shared" si="0"/>
        <v>0</v>
      </c>
      <c r="P22" s="186"/>
    </row>
    <row r="23" spans="1:16" s="16" customFormat="1" ht="20.149999999999999" customHeight="1">
      <c r="A23" s="143"/>
      <c r="B23" s="182" t="s">
        <v>22</v>
      </c>
      <c r="C23" s="182"/>
      <c r="D23" s="25">
        <v>0</v>
      </c>
      <c r="E23" s="26">
        <v>31680</v>
      </c>
      <c r="F23" s="204" t="s">
        <v>15</v>
      </c>
      <c r="G23" s="205"/>
      <c r="H23" s="185">
        <f t="shared" si="1"/>
        <v>0</v>
      </c>
      <c r="I23" s="186"/>
      <c r="J23" s="187">
        <v>0</v>
      </c>
      <c r="K23" s="188"/>
      <c r="L23" s="26">
        <v>989</v>
      </c>
      <c r="M23" s="183" t="s">
        <v>19</v>
      </c>
      <c r="N23" s="184"/>
      <c r="O23" s="185">
        <f t="shared" si="0"/>
        <v>0</v>
      </c>
      <c r="P23" s="186"/>
    </row>
    <row r="24" spans="1:16" s="16" customFormat="1" ht="20.149999999999999" customHeight="1">
      <c r="A24" s="143"/>
      <c r="B24" s="182" t="s">
        <v>2</v>
      </c>
      <c r="C24" s="182"/>
      <c r="D24" s="25">
        <v>0</v>
      </c>
      <c r="E24" s="26">
        <v>11280</v>
      </c>
      <c r="F24" s="204" t="s">
        <v>15</v>
      </c>
      <c r="G24" s="205"/>
      <c r="H24" s="185">
        <f t="shared" si="1"/>
        <v>0</v>
      </c>
      <c r="I24" s="186"/>
      <c r="J24" s="209"/>
      <c r="K24" s="210"/>
      <c r="L24" s="29"/>
      <c r="M24" s="200"/>
      <c r="N24" s="201"/>
      <c r="O24" s="202"/>
      <c r="P24" s="211"/>
    </row>
    <row r="25" spans="1:16" s="16" customFormat="1" ht="20.149999999999999" customHeight="1">
      <c r="A25" s="143"/>
      <c r="B25" s="182" t="s">
        <v>3</v>
      </c>
      <c r="C25" s="182"/>
      <c r="D25" s="25">
        <v>0</v>
      </c>
      <c r="E25" s="26">
        <v>31680</v>
      </c>
      <c r="F25" s="204" t="s">
        <v>15</v>
      </c>
      <c r="G25" s="205"/>
      <c r="H25" s="185">
        <f t="shared" si="1"/>
        <v>0</v>
      </c>
      <c r="I25" s="186"/>
      <c r="J25" s="187">
        <v>0</v>
      </c>
      <c r="K25" s="188"/>
      <c r="L25" s="26">
        <v>989</v>
      </c>
      <c r="M25" s="183" t="s">
        <v>17</v>
      </c>
      <c r="N25" s="184"/>
      <c r="O25" s="185">
        <f>J25*L25</f>
        <v>0</v>
      </c>
      <c r="P25" s="186"/>
    </row>
    <row r="26" spans="1:16" s="16" customFormat="1" ht="20.149999999999999" customHeight="1">
      <c r="A26" s="143"/>
      <c r="B26" s="182" t="s">
        <v>23</v>
      </c>
      <c r="C26" s="182"/>
      <c r="D26" s="25">
        <v>0</v>
      </c>
      <c r="E26" s="26">
        <v>31680</v>
      </c>
      <c r="F26" s="204" t="s">
        <v>15</v>
      </c>
      <c r="G26" s="205"/>
      <c r="H26" s="185">
        <f t="shared" si="1"/>
        <v>0</v>
      </c>
      <c r="I26" s="186"/>
      <c r="J26" s="187">
        <v>0</v>
      </c>
      <c r="K26" s="188"/>
      <c r="L26" s="26">
        <v>989</v>
      </c>
      <c r="M26" s="204" t="s">
        <v>19</v>
      </c>
      <c r="N26" s="205"/>
      <c r="O26" s="185">
        <f>J26*L26</f>
        <v>0</v>
      </c>
      <c r="P26" s="186"/>
    </row>
    <row r="27" spans="1:16" s="16" customFormat="1" ht="20.149999999999999" customHeight="1">
      <c r="A27" s="143"/>
      <c r="B27" s="182" t="s">
        <v>4</v>
      </c>
      <c r="C27" s="182"/>
      <c r="D27" s="25">
        <v>0</v>
      </c>
      <c r="E27" s="26">
        <v>8400</v>
      </c>
      <c r="F27" s="204" t="s">
        <v>15</v>
      </c>
      <c r="G27" s="205"/>
      <c r="H27" s="185">
        <f t="shared" si="1"/>
        <v>0</v>
      </c>
      <c r="I27" s="186"/>
      <c r="J27" s="209"/>
      <c r="K27" s="210"/>
      <c r="L27" s="30"/>
      <c r="M27" s="200"/>
      <c r="N27" s="201"/>
      <c r="O27" s="202"/>
      <c r="P27" s="211"/>
    </row>
    <row r="28" spans="1:16" s="16" customFormat="1" ht="20.149999999999999" customHeight="1">
      <c r="A28" s="143"/>
      <c r="B28" s="182" t="s">
        <v>5</v>
      </c>
      <c r="C28" s="182"/>
      <c r="D28" s="25">
        <v>0</v>
      </c>
      <c r="E28" s="26">
        <v>1128</v>
      </c>
      <c r="F28" s="204" t="s">
        <v>15</v>
      </c>
      <c r="G28" s="205"/>
      <c r="H28" s="185">
        <f t="shared" si="1"/>
        <v>0</v>
      </c>
      <c r="I28" s="186"/>
      <c r="J28" s="209"/>
      <c r="K28" s="210"/>
      <c r="L28" s="30"/>
      <c r="M28" s="200"/>
      <c r="N28" s="201"/>
      <c r="O28" s="202"/>
      <c r="P28" s="211"/>
    </row>
    <row r="29" spans="1:16" s="16" customFormat="1" ht="20.149999999999999" customHeight="1">
      <c r="A29" s="143"/>
      <c r="B29" s="182" t="s">
        <v>9</v>
      </c>
      <c r="C29" s="182"/>
      <c r="D29" s="25">
        <v>0</v>
      </c>
      <c r="E29" s="26">
        <v>33680</v>
      </c>
      <c r="F29" s="204" t="s">
        <v>15</v>
      </c>
      <c r="G29" s="205"/>
      <c r="H29" s="185">
        <f t="shared" si="1"/>
        <v>0</v>
      </c>
      <c r="I29" s="186"/>
      <c r="J29" s="209"/>
      <c r="K29" s="210"/>
      <c r="L29" s="30"/>
      <c r="M29" s="200"/>
      <c r="N29" s="201"/>
      <c r="O29" s="202"/>
      <c r="P29" s="211"/>
    </row>
    <row r="30" spans="1:16" s="16" customFormat="1" ht="20.149999999999999" customHeight="1">
      <c r="A30" s="143"/>
      <c r="B30" s="182" t="s">
        <v>10</v>
      </c>
      <c r="C30" s="182"/>
      <c r="D30" s="25">
        <v>0</v>
      </c>
      <c r="E30" s="26">
        <v>11280</v>
      </c>
      <c r="F30" s="204" t="s">
        <v>15</v>
      </c>
      <c r="G30" s="205"/>
      <c r="H30" s="185">
        <f t="shared" si="1"/>
        <v>0</v>
      </c>
      <c r="I30" s="186"/>
      <c r="J30" s="187">
        <v>0</v>
      </c>
      <c r="K30" s="188"/>
      <c r="L30" s="31">
        <v>4960</v>
      </c>
      <c r="M30" s="204" t="s">
        <v>15</v>
      </c>
      <c r="N30" s="205"/>
      <c r="O30" s="185">
        <f>J30*L30</f>
        <v>0</v>
      </c>
      <c r="P30" s="186"/>
    </row>
    <row r="31" spans="1:16" s="16" customFormat="1" ht="24" customHeight="1">
      <c r="A31" s="143"/>
      <c r="B31" s="182" t="s">
        <v>13</v>
      </c>
      <c r="C31" s="182"/>
      <c r="D31" s="28"/>
      <c r="E31" s="29"/>
      <c r="F31" s="200"/>
      <c r="G31" s="201"/>
      <c r="H31" s="202"/>
      <c r="I31" s="203"/>
      <c r="J31" s="187">
        <v>0</v>
      </c>
      <c r="K31" s="188"/>
      <c r="L31" s="31" t="s">
        <v>130</v>
      </c>
      <c r="M31" s="204" t="s">
        <v>15</v>
      </c>
      <c r="N31" s="205"/>
      <c r="O31" s="185">
        <v>0</v>
      </c>
      <c r="P31" s="186"/>
    </row>
    <row r="32" spans="1:16" s="16" customFormat="1" ht="20.149999999999999" customHeight="1">
      <c r="A32" s="143"/>
      <c r="B32" s="182" t="s">
        <v>14</v>
      </c>
      <c r="C32" s="207"/>
      <c r="D32" s="32">
        <v>0</v>
      </c>
      <c r="E32" s="33">
        <v>1128</v>
      </c>
      <c r="F32" s="183" t="s">
        <v>7</v>
      </c>
      <c r="G32" s="184"/>
      <c r="H32" s="185">
        <f>D32*E32</f>
        <v>0</v>
      </c>
      <c r="I32" s="186"/>
      <c r="J32" s="209"/>
      <c r="K32" s="210"/>
      <c r="L32" s="34"/>
      <c r="M32" s="200"/>
      <c r="N32" s="201"/>
      <c r="O32" s="202"/>
      <c r="P32" s="211"/>
    </row>
    <row r="33" spans="1:17" s="16" customFormat="1" ht="26.25" customHeight="1">
      <c r="A33" s="143"/>
      <c r="B33" s="212" t="s">
        <v>125</v>
      </c>
      <c r="C33" s="213"/>
      <c r="D33" s="28"/>
      <c r="E33" s="29"/>
      <c r="F33" s="200"/>
      <c r="G33" s="201"/>
      <c r="H33" s="202"/>
      <c r="I33" s="203"/>
      <c r="J33" s="187">
        <v>0</v>
      </c>
      <c r="K33" s="188"/>
      <c r="L33" s="26">
        <v>989</v>
      </c>
      <c r="M33" s="183" t="s">
        <v>17</v>
      </c>
      <c r="N33" s="184"/>
      <c r="O33" s="185">
        <f>J33*L33</f>
        <v>0</v>
      </c>
      <c r="P33" s="186"/>
    </row>
    <row r="34" spans="1:17" s="16" customFormat="1" ht="29.25" customHeight="1" thickBot="1">
      <c r="A34" s="143"/>
      <c r="B34" s="212" t="s">
        <v>129</v>
      </c>
      <c r="C34" s="213"/>
      <c r="D34" s="32">
        <v>0</v>
      </c>
      <c r="E34" s="26">
        <v>4224</v>
      </c>
      <c r="F34" s="183" t="s">
        <v>7</v>
      </c>
      <c r="G34" s="184"/>
      <c r="H34" s="185">
        <f>D34*E34</f>
        <v>0</v>
      </c>
      <c r="I34" s="186"/>
      <c r="J34" s="187">
        <v>0</v>
      </c>
      <c r="K34" s="188"/>
      <c r="L34" s="26">
        <v>989</v>
      </c>
      <c r="M34" s="183" t="s">
        <v>17</v>
      </c>
      <c r="N34" s="184"/>
      <c r="O34" s="185">
        <f>J34*L34</f>
        <v>0</v>
      </c>
      <c r="P34" s="186"/>
    </row>
    <row r="35" spans="1:17" s="16" customFormat="1" ht="20.149999999999999" customHeight="1" thickTop="1" thickBot="1">
      <c r="A35" s="144"/>
      <c r="B35" s="36"/>
      <c r="C35" s="37" t="s">
        <v>16</v>
      </c>
      <c r="D35" s="38"/>
      <c r="E35" s="39"/>
      <c r="F35" s="214"/>
      <c r="G35" s="215"/>
      <c r="H35" s="216">
        <f>SUM(H10:I34)</f>
        <v>0</v>
      </c>
      <c r="I35" s="217"/>
      <c r="J35" s="218"/>
      <c r="K35" s="219"/>
      <c r="L35" s="39"/>
      <c r="M35" s="214"/>
      <c r="N35" s="215"/>
      <c r="O35" s="216">
        <f>SUM(O10:P34)</f>
        <v>0</v>
      </c>
      <c r="P35" s="217"/>
    </row>
    <row r="36" spans="1:17" s="16" customFormat="1" ht="25" customHeight="1">
      <c r="A36" s="142" t="s">
        <v>87</v>
      </c>
      <c r="B36" s="220" t="s">
        <v>30</v>
      </c>
      <c r="C36" s="221"/>
      <c r="D36" s="224" t="s">
        <v>77</v>
      </c>
      <c r="E36" s="225"/>
      <c r="F36" s="225"/>
      <c r="G36" s="225"/>
      <c r="H36" s="225"/>
      <c r="I36" s="225"/>
      <c r="J36" s="225"/>
      <c r="K36" s="226"/>
      <c r="L36" s="40"/>
      <c r="M36" s="41"/>
      <c r="N36" s="41"/>
      <c r="O36" s="41"/>
      <c r="P36" s="42"/>
      <c r="Q36" s="43"/>
    </row>
    <row r="37" spans="1:17" s="16" customFormat="1" ht="33.75" customHeight="1" thickBot="1">
      <c r="A37" s="143"/>
      <c r="B37" s="222"/>
      <c r="C37" s="223"/>
      <c r="D37" s="44" t="s">
        <v>45</v>
      </c>
      <c r="E37" s="20" t="s">
        <v>144</v>
      </c>
      <c r="F37" s="227" t="s">
        <v>6</v>
      </c>
      <c r="G37" s="228"/>
      <c r="H37" s="227" t="s">
        <v>26</v>
      </c>
      <c r="I37" s="228"/>
      <c r="J37" s="229" t="s">
        <v>46</v>
      </c>
      <c r="K37" s="170"/>
      <c r="L37" s="157" t="s">
        <v>97</v>
      </c>
      <c r="M37" s="158"/>
      <c r="N37" s="158"/>
      <c r="O37" s="158"/>
      <c r="P37" s="159"/>
      <c r="Q37" s="43"/>
    </row>
    <row r="38" spans="1:17" s="16" customFormat="1" ht="26.25" customHeight="1">
      <c r="A38" s="143"/>
      <c r="B38" s="230" t="s">
        <v>43</v>
      </c>
      <c r="C38" s="231"/>
      <c r="D38" s="48">
        <v>0</v>
      </c>
      <c r="E38" s="23">
        <v>4224</v>
      </c>
      <c r="F38" s="232" t="s">
        <v>7</v>
      </c>
      <c r="G38" s="232"/>
      <c r="H38" s="232">
        <v>0.05</v>
      </c>
      <c r="I38" s="232"/>
      <c r="J38" s="198">
        <f>D38*E38*$H$38</f>
        <v>0</v>
      </c>
      <c r="K38" s="199"/>
      <c r="L38" s="45"/>
      <c r="M38" s="46"/>
      <c r="N38" s="46"/>
      <c r="O38" s="46"/>
      <c r="P38" s="47"/>
      <c r="Q38" s="43"/>
    </row>
    <row r="39" spans="1:17" s="16" customFormat="1" ht="20.149999999999999" customHeight="1">
      <c r="A39" s="143"/>
      <c r="B39" s="231" t="s">
        <v>31</v>
      </c>
      <c r="C39" s="237"/>
      <c r="D39" s="49">
        <v>0</v>
      </c>
      <c r="E39" s="26">
        <v>52800</v>
      </c>
      <c r="F39" s="236" t="s">
        <v>15</v>
      </c>
      <c r="G39" s="236"/>
      <c r="H39" s="233"/>
      <c r="I39" s="233"/>
      <c r="J39" s="185">
        <f t="shared" ref="J39:J45" si="2">D39*E39*$H$38</f>
        <v>0</v>
      </c>
      <c r="K39" s="186"/>
      <c r="L39" s="45"/>
      <c r="M39" s="46"/>
      <c r="N39" s="46"/>
      <c r="O39" s="46"/>
      <c r="P39" s="47"/>
      <c r="Q39" s="43"/>
    </row>
    <row r="40" spans="1:17" s="16" customFormat="1" ht="20.149999999999999" customHeight="1">
      <c r="A40" s="143"/>
      <c r="B40" s="182" t="s">
        <v>25</v>
      </c>
      <c r="C40" s="207"/>
      <c r="D40" s="25">
        <v>0</v>
      </c>
      <c r="E40" s="26">
        <v>2256</v>
      </c>
      <c r="F40" s="233" t="s">
        <v>7</v>
      </c>
      <c r="G40" s="233"/>
      <c r="H40" s="233"/>
      <c r="I40" s="233"/>
      <c r="J40" s="185">
        <f t="shared" si="2"/>
        <v>0</v>
      </c>
      <c r="K40" s="186"/>
      <c r="L40" s="45"/>
      <c r="M40" s="46"/>
      <c r="N40" s="46"/>
      <c r="O40" s="46"/>
      <c r="P40" s="47"/>
      <c r="Q40" s="43"/>
    </row>
    <row r="41" spans="1:17" s="16" customFormat="1" ht="30.75" customHeight="1">
      <c r="A41" s="143"/>
      <c r="B41" s="182" t="s">
        <v>131</v>
      </c>
      <c r="C41" s="207"/>
      <c r="D41" s="25">
        <v>0</v>
      </c>
      <c r="E41" s="26">
        <v>4224</v>
      </c>
      <c r="F41" s="233" t="s">
        <v>7</v>
      </c>
      <c r="G41" s="233"/>
      <c r="H41" s="233"/>
      <c r="I41" s="233"/>
      <c r="J41" s="185">
        <f t="shared" si="2"/>
        <v>0</v>
      </c>
      <c r="K41" s="186"/>
      <c r="L41" s="45"/>
      <c r="M41" s="46"/>
      <c r="N41" s="46"/>
      <c r="O41" s="46"/>
      <c r="P41" s="47"/>
      <c r="Q41" s="43"/>
    </row>
    <row r="42" spans="1:17" s="16" customFormat="1" ht="20.149999999999999" customHeight="1">
      <c r="A42" s="143"/>
      <c r="B42" s="206" t="s">
        <v>41</v>
      </c>
      <c r="C42" s="207"/>
      <c r="D42" s="25">
        <v>0</v>
      </c>
      <c r="E42" s="26">
        <v>52800</v>
      </c>
      <c r="F42" s="236" t="s">
        <v>15</v>
      </c>
      <c r="G42" s="236"/>
      <c r="H42" s="233"/>
      <c r="I42" s="233"/>
      <c r="J42" s="185">
        <f t="shared" si="2"/>
        <v>0</v>
      </c>
      <c r="K42" s="186"/>
      <c r="L42" s="45"/>
      <c r="M42" s="46"/>
      <c r="N42" s="46"/>
      <c r="O42" s="46"/>
      <c r="P42" s="47"/>
      <c r="Q42" s="43"/>
    </row>
    <row r="43" spans="1:17" s="16" customFormat="1" ht="20.149999999999999" customHeight="1">
      <c r="A43" s="143"/>
      <c r="B43" s="182" t="s">
        <v>32</v>
      </c>
      <c r="C43" s="207"/>
      <c r="D43" s="49">
        <v>0</v>
      </c>
      <c r="E43" s="26">
        <v>31680</v>
      </c>
      <c r="F43" s="236" t="s">
        <v>15</v>
      </c>
      <c r="G43" s="236"/>
      <c r="H43" s="233"/>
      <c r="I43" s="233"/>
      <c r="J43" s="185">
        <f t="shared" si="2"/>
        <v>0</v>
      </c>
      <c r="K43" s="186"/>
      <c r="L43" s="45"/>
      <c r="M43" s="46"/>
      <c r="N43" s="46"/>
      <c r="O43" s="46"/>
      <c r="P43" s="47"/>
      <c r="Q43" s="43"/>
    </row>
    <row r="44" spans="1:17" s="16" customFormat="1" ht="20.149999999999999" customHeight="1">
      <c r="A44" s="143"/>
      <c r="B44" s="182" t="s">
        <v>27</v>
      </c>
      <c r="C44" s="207"/>
      <c r="D44" s="32">
        <v>0</v>
      </c>
      <c r="E44" s="26">
        <v>31680</v>
      </c>
      <c r="F44" s="236" t="s">
        <v>15</v>
      </c>
      <c r="G44" s="236"/>
      <c r="H44" s="233"/>
      <c r="I44" s="233"/>
      <c r="J44" s="185">
        <f t="shared" si="2"/>
        <v>0</v>
      </c>
      <c r="K44" s="186"/>
      <c r="L44" s="45"/>
      <c r="M44" s="46"/>
      <c r="N44" s="46"/>
      <c r="O44" s="46"/>
      <c r="P44" s="47"/>
      <c r="Q44" s="43"/>
    </row>
    <row r="45" spans="1:17" s="16" customFormat="1" ht="20.149999999999999" customHeight="1">
      <c r="A45" s="143"/>
      <c r="B45" s="182" t="s">
        <v>33</v>
      </c>
      <c r="C45" s="207"/>
      <c r="D45" s="32">
        <v>0</v>
      </c>
      <c r="E45" s="26">
        <v>5600</v>
      </c>
      <c r="F45" s="236" t="s">
        <v>15</v>
      </c>
      <c r="G45" s="236"/>
      <c r="H45" s="233"/>
      <c r="I45" s="233"/>
      <c r="J45" s="185">
        <f t="shared" si="2"/>
        <v>0</v>
      </c>
      <c r="K45" s="186"/>
      <c r="L45" s="45"/>
      <c r="M45" s="46"/>
      <c r="N45" s="46"/>
      <c r="O45" s="46"/>
      <c r="P45" s="47"/>
      <c r="Q45" s="43"/>
    </row>
    <row r="46" spans="1:17" s="16" customFormat="1" ht="20.149999999999999" customHeight="1">
      <c r="A46" s="143"/>
      <c r="B46" s="182" t="s">
        <v>28</v>
      </c>
      <c r="C46" s="207"/>
      <c r="D46" s="25">
        <v>0</v>
      </c>
      <c r="E46" s="26">
        <v>31680</v>
      </c>
      <c r="F46" s="236" t="s">
        <v>15</v>
      </c>
      <c r="G46" s="236"/>
      <c r="H46" s="233"/>
      <c r="I46" s="233"/>
      <c r="J46" s="185">
        <f>D46*E46*$H$38</f>
        <v>0</v>
      </c>
      <c r="K46" s="186"/>
      <c r="L46" s="45"/>
      <c r="M46" s="46"/>
      <c r="N46" s="46"/>
      <c r="O46" s="46"/>
      <c r="P46" s="47"/>
      <c r="Q46" s="43"/>
    </row>
    <row r="47" spans="1:17" s="16" customFormat="1" ht="20.149999999999999" customHeight="1">
      <c r="A47" s="143"/>
      <c r="B47" s="182" t="s">
        <v>29</v>
      </c>
      <c r="C47" s="207"/>
      <c r="D47" s="49">
        <v>0</v>
      </c>
      <c r="E47" s="26">
        <v>11280</v>
      </c>
      <c r="F47" s="236" t="s">
        <v>15</v>
      </c>
      <c r="G47" s="236"/>
      <c r="H47" s="233"/>
      <c r="I47" s="233"/>
      <c r="J47" s="185">
        <f t="shared" ref="J47:J53" si="3">D47*E47*$H$38</f>
        <v>0</v>
      </c>
      <c r="K47" s="186"/>
      <c r="L47" s="45"/>
      <c r="M47" s="46"/>
      <c r="N47" s="46"/>
      <c r="O47" s="46"/>
      <c r="P47" s="47"/>
      <c r="Q47" s="43"/>
    </row>
    <row r="48" spans="1:17" s="16" customFormat="1" ht="20.149999999999999" customHeight="1">
      <c r="A48" s="143"/>
      <c r="B48" s="182" t="s">
        <v>34</v>
      </c>
      <c r="C48" s="207"/>
      <c r="D48" s="25">
        <v>0</v>
      </c>
      <c r="E48" s="26">
        <v>8400</v>
      </c>
      <c r="F48" s="236" t="s">
        <v>15</v>
      </c>
      <c r="G48" s="236"/>
      <c r="H48" s="233"/>
      <c r="I48" s="233"/>
      <c r="J48" s="185">
        <f t="shared" si="3"/>
        <v>0</v>
      </c>
      <c r="K48" s="186"/>
      <c r="L48" s="45"/>
      <c r="M48" s="46"/>
      <c r="N48" s="46"/>
      <c r="O48" s="46"/>
      <c r="P48" s="47"/>
      <c r="Q48" s="43"/>
    </row>
    <row r="49" spans="1:17" s="16" customFormat="1" ht="20.149999999999999" customHeight="1">
      <c r="A49" s="143"/>
      <c r="B49" s="182" t="s">
        <v>5</v>
      </c>
      <c r="C49" s="207"/>
      <c r="D49" s="25">
        <v>0</v>
      </c>
      <c r="E49" s="26">
        <v>1128</v>
      </c>
      <c r="F49" s="236" t="s">
        <v>15</v>
      </c>
      <c r="G49" s="236"/>
      <c r="H49" s="233"/>
      <c r="I49" s="233"/>
      <c r="J49" s="185">
        <f t="shared" si="3"/>
        <v>0</v>
      </c>
      <c r="K49" s="186"/>
      <c r="L49" s="45"/>
      <c r="M49" s="46"/>
      <c r="N49" s="46"/>
      <c r="O49" s="46"/>
      <c r="P49" s="47"/>
      <c r="Q49" s="43"/>
    </row>
    <row r="50" spans="1:17" s="16" customFormat="1" ht="20.149999999999999" customHeight="1">
      <c r="A50" s="143"/>
      <c r="B50" s="182" t="s">
        <v>44</v>
      </c>
      <c r="C50" s="207"/>
      <c r="D50" s="49">
        <v>0</v>
      </c>
      <c r="E50" s="26">
        <v>33680</v>
      </c>
      <c r="F50" s="236" t="s">
        <v>15</v>
      </c>
      <c r="G50" s="236"/>
      <c r="H50" s="233"/>
      <c r="I50" s="233"/>
      <c r="J50" s="185">
        <f t="shared" si="3"/>
        <v>0</v>
      </c>
      <c r="K50" s="186"/>
      <c r="L50" s="45"/>
      <c r="M50" s="46"/>
      <c r="N50" s="46"/>
      <c r="O50" s="46"/>
      <c r="P50" s="47"/>
      <c r="Q50" s="43"/>
    </row>
    <row r="51" spans="1:17" s="16" customFormat="1" ht="20.149999999999999" customHeight="1">
      <c r="A51" s="143"/>
      <c r="B51" s="182" t="s">
        <v>14</v>
      </c>
      <c r="C51" s="207"/>
      <c r="D51" s="32">
        <v>0</v>
      </c>
      <c r="E51" s="33">
        <v>1128</v>
      </c>
      <c r="F51" s="233" t="s">
        <v>7</v>
      </c>
      <c r="G51" s="233"/>
      <c r="H51" s="233"/>
      <c r="I51" s="233"/>
      <c r="J51" s="185">
        <f t="shared" si="3"/>
        <v>0</v>
      </c>
      <c r="K51" s="186"/>
      <c r="L51" s="45"/>
      <c r="M51" s="46"/>
      <c r="N51" s="46"/>
      <c r="O51" s="46"/>
      <c r="P51" s="47"/>
      <c r="Q51" s="43"/>
    </row>
    <row r="52" spans="1:17" s="16" customFormat="1" ht="20.149999999999999" customHeight="1">
      <c r="A52" s="143"/>
      <c r="B52" s="182" t="s">
        <v>10</v>
      </c>
      <c r="C52" s="207"/>
      <c r="D52" s="32">
        <v>0</v>
      </c>
      <c r="E52" s="26">
        <v>11280</v>
      </c>
      <c r="F52" s="236" t="s">
        <v>15</v>
      </c>
      <c r="G52" s="236"/>
      <c r="H52" s="234"/>
      <c r="I52" s="234"/>
      <c r="J52" s="185">
        <f t="shared" si="3"/>
        <v>0</v>
      </c>
      <c r="K52" s="186"/>
      <c r="L52" s="45"/>
      <c r="M52" s="46"/>
      <c r="N52" s="46"/>
      <c r="O52" s="46"/>
      <c r="P52" s="47"/>
      <c r="Q52" s="43"/>
    </row>
    <row r="53" spans="1:17" s="16" customFormat="1" ht="29.25" customHeight="1" thickBot="1">
      <c r="A53" s="143"/>
      <c r="B53" s="238" t="s">
        <v>132</v>
      </c>
      <c r="C53" s="239"/>
      <c r="D53" s="50">
        <v>0</v>
      </c>
      <c r="E53" s="51">
        <v>4224</v>
      </c>
      <c r="F53" s="235" t="s">
        <v>7</v>
      </c>
      <c r="G53" s="235"/>
      <c r="H53" s="235"/>
      <c r="I53" s="235"/>
      <c r="J53" s="240">
        <f t="shared" si="3"/>
        <v>0</v>
      </c>
      <c r="K53" s="241"/>
      <c r="L53" s="45"/>
      <c r="M53" s="46"/>
      <c r="N53" s="46"/>
      <c r="O53" s="46"/>
      <c r="P53" s="47"/>
      <c r="Q53" s="43"/>
    </row>
    <row r="54" spans="1:17" s="16" customFormat="1" ht="20.149999999999999" customHeight="1" thickTop="1" thickBot="1">
      <c r="A54" s="144"/>
      <c r="B54" s="242" t="s">
        <v>16</v>
      </c>
      <c r="C54" s="243"/>
      <c r="D54" s="68"/>
      <c r="E54" s="60"/>
      <c r="F54" s="244"/>
      <c r="G54" s="245"/>
      <c r="H54" s="244"/>
      <c r="I54" s="245"/>
      <c r="J54" s="246">
        <f>SUM(J38:K53)</f>
        <v>0</v>
      </c>
      <c r="K54" s="247"/>
      <c r="L54" s="52"/>
      <c r="M54" s="53"/>
      <c r="N54" s="53"/>
      <c r="O54" s="53"/>
      <c r="P54" s="54"/>
      <c r="Q54" s="43"/>
    </row>
    <row r="55" spans="1:17" s="16" customFormat="1" ht="25" customHeight="1">
      <c r="A55" s="142" t="s">
        <v>88</v>
      </c>
      <c r="B55" s="220" t="s">
        <v>30</v>
      </c>
      <c r="C55" s="221"/>
      <c r="D55" s="171" t="s">
        <v>81</v>
      </c>
      <c r="E55" s="248"/>
      <c r="F55" s="248"/>
      <c r="G55" s="248"/>
      <c r="H55" s="248"/>
      <c r="I55" s="249"/>
      <c r="J55" s="250" t="s">
        <v>86</v>
      </c>
      <c r="K55" s="251"/>
      <c r="L55" s="251"/>
      <c r="M55" s="251"/>
      <c r="N55" s="251"/>
      <c r="O55" s="251"/>
      <c r="P55" s="252"/>
      <c r="Q55" s="43"/>
    </row>
    <row r="56" spans="1:17" s="16" customFormat="1" ht="34.5" customHeight="1" thickBot="1">
      <c r="A56" s="143"/>
      <c r="B56" s="222"/>
      <c r="C56" s="223"/>
      <c r="D56" s="19" t="s">
        <v>51</v>
      </c>
      <c r="E56" s="20" t="s">
        <v>144</v>
      </c>
      <c r="F56" s="178" t="s">
        <v>6</v>
      </c>
      <c r="G56" s="179"/>
      <c r="H56" s="178" t="s">
        <v>20</v>
      </c>
      <c r="I56" s="180"/>
      <c r="J56" s="253"/>
      <c r="K56" s="254"/>
      <c r="L56" s="254"/>
      <c r="M56" s="254"/>
      <c r="N56" s="254"/>
      <c r="O56" s="254"/>
      <c r="P56" s="255"/>
    </row>
    <row r="57" spans="1:17" s="16" customFormat="1" ht="20.149999999999999" customHeight="1">
      <c r="A57" s="143"/>
      <c r="B57" s="259" t="s">
        <v>35</v>
      </c>
      <c r="C57" s="260"/>
      <c r="D57" s="55">
        <v>0</v>
      </c>
      <c r="E57" s="261">
        <v>5600</v>
      </c>
      <c r="F57" s="196" t="s">
        <v>15</v>
      </c>
      <c r="G57" s="197"/>
      <c r="H57" s="266">
        <f>D57*E57</f>
        <v>0</v>
      </c>
      <c r="I57" s="267"/>
      <c r="J57" s="253"/>
      <c r="K57" s="254"/>
      <c r="L57" s="254"/>
      <c r="M57" s="254"/>
      <c r="N57" s="254"/>
      <c r="O57" s="254"/>
      <c r="P57" s="255"/>
    </row>
    <row r="58" spans="1:17" s="16" customFormat="1" ht="20.149999999999999" customHeight="1">
      <c r="A58" s="143"/>
      <c r="B58" s="231" t="s">
        <v>27</v>
      </c>
      <c r="C58" s="237"/>
      <c r="D58" s="56">
        <v>0</v>
      </c>
      <c r="E58" s="262"/>
      <c r="F58" s="183"/>
      <c r="G58" s="184"/>
      <c r="H58" s="268">
        <f>D58*E57</f>
        <v>0</v>
      </c>
      <c r="I58" s="269"/>
      <c r="J58" s="253"/>
      <c r="K58" s="254"/>
      <c r="L58" s="254"/>
      <c r="M58" s="254"/>
      <c r="N58" s="254"/>
      <c r="O58" s="254"/>
      <c r="P58" s="255"/>
    </row>
    <row r="59" spans="1:17" s="16" customFormat="1" ht="20.149999999999999" customHeight="1">
      <c r="A59" s="143"/>
      <c r="B59" s="182" t="s">
        <v>28</v>
      </c>
      <c r="C59" s="207"/>
      <c r="D59" s="57">
        <v>0</v>
      </c>
      <c r="E59" s="262"/>
      <c r="F59" s="183"/>
      <c r="G59" s="184"/>
      <c r="H59" s="268">
        <f>D59*E57</f>
        <v>0</v>
      </c>
      <c r="I59" s="269"/>
      <c r="J59" s="253"/>
      <c r="K59" s="254"/>
      <c r="L59" s="254"/>
      <c r="M59" s="254"/>
      <c r="N59" s="254"/>
      <c r="O59" s="254"/>
      <c r="P59" s="255"/>
    </row>
    <row r="60" spans="1:17" s="16" customFormat="1" ht="20.149999999999999" customHeight="1" thickBot="1">
      <c r="A60" s="143"/>
      <c r="B60" s="238" t="s">
        <v>29</v>
      </c>
      <c r="C60" s="239"/>
      <c r="D60" s="58">
        <v>0</v>
      </c>
      <c r="E60" s="263"/>
      <c r="F60" s="264"/>
      <c r="G60" s="265"/>
      <c r="H60" s="270">
        <f>D60*E57</f>
        <v>0</v>
      </c>
      <c r="I60" s="271"/>
      <c r="J60" s="253"/>
      <c r="K60" s="254"/>
      <c r="L60" s="254"/>
      <c r="M60" s="254"/>
      <c r="N60" s="254"/>
      <c r="O60" s="254"/>
      <c r="P60" s="255"/>
    </row>
    <row r="61" spans="1:17" s="16" customFormat="1" ht="20.149999999999999" customHeight="1" thickTop="1" thickBot="1">
      <c r="A61" s="144"/>
      <c r="B61" s="242" t="s">
        <v>16</v>
      </c>
      <c r="C61" s="243"/>
      <c r="D61" s="59"/>
      <c r="E61" s="60"/>
      <c r="F61" s="244"/>
      <c r="G61" s="245"/>
      <c r="H61" s="216">
        <f>SUM(H57:I60)</f>
        <v>0</v>
      </c>
      <c r="I61" s="217"/>
      <c r="J61" s="256"/>
      <c r="K61" s="257"/>
      <c r="L61" s="257"/>
      <c r="M61" s="257"/>
      <c r="N61" s="257"/>
      <c r="O61" s="257"/>
      <c r="P61" s="258"/>
    </row>
    <row r="62" spans="1:17" s="16" customFormat="1" ht="34.5" customHeight="1">
      <c r="A62" s="142" t="s">
        <v>76</v>
      </c>
      <c r="B62" s="167" t="s">
        <v>11</v>
      </c>
      <c r="C62" s="168"/>
      <c r="D62" s="306" t="s">
        <v>93</v>
      </c>
      <c r="E62" s="307"/>
      <c r="F62" s="307"/>
      <c r="G62" s="307"/>
      <c r="H62" s="307"/>
      <c r="I62" s="308"/>
      <c r="J62" s="174" t="s">
        <v>148</v>
      </c>
      <c r="K62" s="175"/>
      <c r="L62" s="175"/>
      <c r="M62" s="175"/>
      <c r="N62" s="175"/>
      <c r="O62" s="175"/>
      <c r="P62" s="177"/>
    </row>
    <row r="63" spans="1:17" s="16" customFormat="1" ht="35.25" customHeight="1" thickBot="1">
      <c r="A63" s="143"/>
      <c r="B63" s="169"/>
      <c r="C63" s="170"/>
      <c r="D63" s="19" t="s">
        <v>51</v>
      </c>
      <c r="E63" s="20" t="s">
        <v>144</v>
      </c>
      <c r="F63" s="178" t="s">
        <v>6</v>
      </c>
      <c r="G63" s="179"/>
      <c r="H63" s="178" t="s">
        <v>20</v>
      </c>
      <c r="I63" s="180"/>
      <c r="J63" s="181" t="s">
        <v>51</v>
      </c>
      <c r="K63" s="179"/>
      <c r="L63" s="20" t="s">
        <v>144</v>
      </c>
      <c r="M63" s="178" t="s">
        <v>6</v>
      </c>
      <c r="N63" s="179"/>
      <c r="O63" s="178" t="s">
        <v>20</v>
      </c>
      <c r="P63" s="180"/>
    </row>
    <row r="64" spans="1:17" s="16" customFormat="1" ht="20.149999999999999" customHeight="1">
      <c r="A64" s="143"/>
      <c r="B64" s="189" t="s">
        <v>12</v>
      </c>
      <c r="C64" s="189"/>
      <c r="D64" s="48">
        <v>0</v>
      </c>
      <c r="E64" s="23">
        <v>1064</v>
      </c>
      <c r="F64" s="196" t="s">
        <v>17</v>
      </c>
      <c r="G64" s="197"/>
      <c r="H64" s="198">
        <f>D64*E64</f>
        <v>0</v>
      </c>
      <c r="I64" s="199"/>
      <c r="J64" s="117">
        <v>0</v>
      </c>
      <c r="K64" s="118"/>
      <c r="L64" s="23">
        <v>293</v>
      </c>
      <c r="M64" s="196" t="s">
        <v>17</v>
      </c>
      <c r="N64" s="197"/>
      <c r="O64" s="198">
        <f>J64*L64</f>
        <v>0</v>
      </c>
      <c r="P64" s="199"/>
    </row>
    <row r="65" spans="1:16" s="16" customFormat="1" ht="20.149999999999999" customHeight="1">
      <c r="A65" s="143"/>
      <c r="B65" s="24"/>
      <c r="C65" s="24" t="s">
        <v>47</v>
      </c>
      <c r="D65" s="21"/>
      <c r="E65" s="22"/>
      <c r="F65" s="200"/>
      <c r="G65" s="201"/>
      <c r="H65" s="202"/>
      <c r="I65" s="203"/>
      <c r="J65" s="115">
        <v>0</v>
      </c>
      <c r="K65" s="116"/>
      <c r="L65" s="23">
        <v>293</v>
      </c>
      <c r="M65" s="183" t="s">
        <v>17</v>
      </c>
      <c r="N65" s="184"/>
      <c r="O65" s="185">
        <f t="shared" ref="O65:O75" si="4">J65*L65</f>
        <v>0</v>
      </c>
      <c r="P65" s="186"/>
    </row>
    <row r="66" spans="1:16" s="16" customFormat="1" ht="20.149999999999999" customHeight="1">
      <c r="A66" s="143"/>
      <c r="B66" s="309" t="s">
        <v>48</v>
      </c>
      <c r="C66" s="309"/>
      <c r="D66" s="21"/>
      <c r="E66" s="22"/>
      <c r="F66" s="200"/>
      <c r="G66" s="201"/>
      <c r="H66" s="202"/>
      <c r="I66" s="203"/>
      <c r="J66" s="115">
        <v>0</v>
      </c>
      <c r="K66" s="116"/>
      <c r="L66" s="23">
        <v>293</v>
      </c>
      <c r="M66" s="183" t="s">
        <v>17</v>
      </c>
      <c r="N66" s="184"/>
      <c r="O66" s="185">
        <f t="shared" si="4"/>
        <v>0</v>
      </c>
      <c r="P66" s="186"/>
    </row>
    <row r="67" spans="1:16" s="16" customFormat="1" ht="20.149999999999999" customHeight="1">
      <c r="A67" s="143"/>
      <c r="B67" s="61"/>
      <c r="C67" s="62" t="s">
        <v>47</v>
      </c>
      <c r="D67" s="21"/>
      <c r="E67" s="22"/>
      <c r="F67" s="200"/>
      <c r="G67" s="201"/>
      <c r="H67" s="202"/>
      <c r="I67" s="203"/>
      <c r="J67" s="115">
        <v>0</v>
      </c>
      <c r="K67" s="116"/>
      <c r="L67" s="23">
        <v>293</v>
      </c>
      <c r="M67" s="183" t="s">
        <v>17</v>
      </c>
      <c r="N67" s="184"/>
      <c r="O67" s="185">
        <f t="shared" si="4"/>
        <v>0</v>
      </c>
      <c r="P67" s="186"/>
    </row>
    <row r="68" spans="1:16" s="16" customFormat="1" ht="20.149999999999999" customHeight="1">
      <c r="A68" s="143"/>
      <c r="B68" s="309" t="s">
        <v>0</v>
      </c>
      <c r="C68" s="309"/>
      <c r="D68" s="121"/>
      <c r="E68" s="29"/>
      <c r="F68" s="200"/>
      <c r="G68" s="201"/>
      <c r="H68" s="202"/>
      <c r="I68" s="203"/>
      <c r="J68" s="115">
        <v>0</v>
      </c>
      <c r="K68" s="116"/>
      <c r="L68" s="23">
        <v>293</v>
      </c>
      <c r="M68" s="183" t="s">
        <v>17</v>
      </c>
      <c r="N68" s="184"/>
      <c r="O68" s="185">
        <f t="shared" si="4"/>
        <v>0</v>
      </c>
      <c r="P68" s="186"/>
    </row>
    <row r="69" spans="1:16" s="16" customFormat="1" ht="20.149999999999999" customHeight="1">
      <c r="A69" s="143"/>
      <c r="B69" s="309" t="s">
        <v>55</v>
      </c>
      <c r="C69" s="309"/>
      <c r="D69" s="28"/>
      <c r="E69" s="29"/>
      <c r="F69" s="200"/>
      <c r="G69" s="201"/>
      <c r="H69" s="202"/>
      <c r="I69" s="203"/>
      <c r="J69" s="115">
        <v>0</v>
      </c>
      <c r="K69" s="116"/>
      <c r="L69" s="26">
        <v>147</v>
      </c>
      <c r="M69" s="183" t="s">
        <v>17</v>
      </c>
      <c r="N69" s="184"/>
      <c r="O69" s="185">
        <f t="shared" si="4"/>
        <v>0</v>
      </c>
      <c r="P69" s="186"/>
    </row>
    <row r="70" spans="1:16" s="16" customFormat="1" ht="20.149999999999999" customHeight="1">
      <c r="A70" s="143"/>
      <c r="B70" s="309" t="s">
        <v>1</v>
      </c>
      <c r="C70" s="309"/>
      <c r="D70" s="48">
        <v>0</v>
      </c>
      <c r="E70" s="23">
        <v>1064</v>
      </c>
      <c r="F70" s="204" t="s">
        <v>53</v>
      </c>
      <c r="G70" s="205"/>
      <c r="H70" s="185">
        <f>D70*E70</f>
        <v>0</v>
      </c>
      <c r="I70" s="186"/>
      <c r="J70" s="115">
        <v>0</v>
      </c>
      <c r="K70" s="116"/>
      <c r="L70" s="23">
        <v>293</v>
      </c>
      <c r="M70" s="183" t="s">
        <v>17</v>
      </c>
      <c r="N70" s="184"/>
      <c r="O70" s="185">
        <f t="shared" si="4"/>
        <v>0</v>
      </c>
      <c r="P70" s="186"/>
    </row>
    <row r="71" spans="1:16" s="16" customFormat="1" ht="20.149999999999999" customHeight="1">
      <c r="A71" s="143"/>
      <c r="B71" s="309" t="s">
        <v>24</v>
      </c>
      <c r="C71" s="309"/>
      <c r="D71" s="28"/>
      <c r="E71" s="29"/>
      <c r="F71" s="200"/>
      <c r="G71" s="201"/>
      <c r="H71" s="202"/>
      <c r="I71" s="203"/>
      <c r="J71" s="115">
        <v>0</v>
      </c>
      <c r="K71" s="116"/>
      <c r="L71" s="23">
        <v>293</v>
      </c>
      <c r="M71" s="183" t="s">
        <v>17</v>
      </c>
      <c r="N71" s="184"/>
      <c r="O71" s="185">
        <f t="shared" si="4"/>
        <v>0</v>
      </c>
      <c r="P71" s="186"/>
    </row>
    <row r="72" spans="1:16" s="16" customFormat="1" ht="27" customHeight="1">
      <c r="A72" s="143"/>
      <c r="B72" s="309" t="s">
        <v>127</v>
      </c>
      <c r="C72" s="309"/>
      <c r="D72" s="48">
        <v>0</v>
      </c>
      <c r="E72" s="23">
        <v>1064</v>
      </c>
      <c r="F72" s="204" t="s">
        <v>53</v>
      </c>
      <c r="G72" s="205"/>
      <c r="H72" s="185">
        <f>D72*E72</f>
        <v>0</v>
      </c>
      <c r="I72" s="186"/>
      <c r="J72" s="115">
        <v>0</v>
      </c>
      <c r="K72" s="116"/>
      <c r="L72" s="23">
        <v>293</v>
      </c>
      <c r="M72" s="183" t="s">
        <v>17</v>
      </c>
      <c r="N72" s="184"/>
      <c r="O72" s="185">
        <f t="shared" si="4"/>
        <v>0</v>
      </c>
      <c r="P72" s="186"/>
    </row>
    <row r="73" spans="1:16" s="16" customFormat="1" ht="28.5" customHeight="1">
      <c r="A73" s="143"/>
      <c r="B73" s="309" t="s">
        <v>126</v>
      </c>
      <c r="C73" s="309"/>
      <c r="D73" s="28"/>
      <c r="E73" s="29"/>
      <c r="F73" s="200"/>
      <c r="G73" s="201"/>
      <c r="H73" s="202"/>
      <c r="I73" s="203"/>
      <c r="J73" s="115">
        <v>0</v>
      </c>
      <c r="K73" s="116"/>
      <c r="L73" s="23">
        <v>293</v>
      </c>
      <c r="M73" s="183" t="s">
        <v>17</v>
      </c>
      <c r="N73" s="184"/>
      <c r="O73" s="185">
        <f t="shared" si="4"/>
        <v>0</v>
      </c>
      <c r="P73" s="186"/>
    </row>
    <row r="74" spans="1:16" s="16" customFormat="1" ht="20.149999999999999" customHeight="1">
      <c r="A74" s="143"/>
      <c r="B74" s="304" t="s">
        <v>40</v>
      </c>
      <c r="C74" s="310"/>
      <c r="D74" s="48">
        <v>0</v>
      </c>
      <c r="E74" s="23">
        <v>1064</v>
      </c>
      <c r="F74" s="204" t="s">
        <v>53</v>
      </c>
      <c r="G74" s="205"/>
      <c r="H74" s="185">
        <f>D74*E74</f>
        <v>0</v>
      </c>
      <c r="I74" s="186"/>
      <c r="J74" s="115">
        <v>0</v>
      </c>
      <c r="K74" s="116"/>
      <c r="L74" s="23">
        <v>293</v>
      </c>
      <c r="M74" s="183" t="s">
        <v>17</v>
      </c>
      <c r="N74" s="184"/>
      <c r="O74" s="185">
        <f t="shared" si="4"/>
        <v>0</v>
      </c>
      <c r="P74" s="186"/>
    </row>
    <row r="75" spans="1:16" s="16" customFormat="1" ht="20.149999999999999" customHeight="1">
      <c r="A75" s="143"/>
      <c r="B75" s="304" t="s">
        <v>41</v>
      </c>
      <c r="C75" s="310"/>
      <c r="D75" s="28"/>
      <c r="E75" s="29"/>
      <c r="F75" s="200"/>
      <c r="G75" s="201"/>
      <c r="H75" s="202"/>
      <c r="I75" s="203"/>
      <c r="J75" s="115">
        <v>0</v>
      </c>
      <c r="K75" s="116"/>
      <c r="L75" s="23">
        <v>293</v>
      </c>
      <c r="M75" s="183" t="s">
        <v>17</v>
      </c>
      <c r="N75" s="184"/>
      <c r="O75" s="185">
        <f t="shared" si="4"/>
        <v>0</v>
      </c>
      <c r="P75" s="186"/>
    </row>
    <row r="76" spans="1:16" s="16" customFormat="1" ht="20.149999999999999" customHeight="1">
      <c r="A76" s="143"/>
      <c r="B76" s="309" t="s">
        <v>74</v>
      </c>
      <c r="C76" s="309"/>
      <c r="D76" s="48">
        <v>0</v>
      </c>
      <c r="E76" s="23">
        <v>1064</v>
      </c>
      <c r="F76" s="312" t="s">
        <v>53</v>
      </c>
      <c r="G76" s="313"/>
      <c r="H76" s="314">
        <f>D76*E76</f>
        <v>0</v>
      </c>
      <c r="I76" s="315"/>
      <c r="J76" s="316"/>
      <c r="K76" s="317"/>
      <c r="L76" s="63"/>
      <c r="M76" s="318"/>
      <c r="N76" s="319"/>
      <c r="O76" s="320"/>
      <c r="P76" s="321"/>
    </row>
    <row r="77" spans="1:16" s="16" customFormat="1" ht="20.149999999999999" customHeight="1">
      <c r="A77" s="143"/>
      <c r="B77" s="311" t="s">
        <v>8</v>
      </c>
      <c r="C77" s="311"/>
      <c r="D77" s="28"/>
      <c r="E77" s="29"/>
      <c r="F77" s="200"/>
      <c r="G77" s="201"/>
      <c r="H77" s="202"/>
      <c r="I77" s="203"/>
      <c r="J77" s="115">
        <v>0</v>
      </c>
      <c r="K77" s="116"/>
      <c r="L77" s="26">
        <v>4875</v>
      </c>
      <c r="M77" s="204" t="s">
        <v>15</v>
      </c>
      <c r="N77" s="205"/>
      <c r="O77" s="185">
        <f t="shared" ref="O77:O81" si="5">J77*L77</f>
        <v>0</v>
      </c>
      <c r="P77" s="186"/>
    </row>
    <row r="78" spans="1:16" s="16" customFormat="1" ht="20.149999999999999" customHeight="1">
      <c r="A78" s="143"/>
      <c r="B78" s="182" t="s">
        <v>22</v>
      </c>
      <c r="C78" s="182"/>
      <c r="D78" s="28"/>
      <c r="E78" s="29"/>
      <c r="F78" s="200"/>
      <c r="G78" s="201"/>
      <c r="H78" s="202"/>
      <c r="I78" s="203"/>
      <c r="J78" s="115">
        <v>0</v>
      </c>
      <c r="K78" s="116"/>
      <c r="L78" s="23">
        <v>293</v>
      </c>
      <c r="M78" s="183" t="s">
        <v>19</v>
      </c>
      <c r="N78" s="184"/>
      <c r="O78" s="185">
        <v>0</v>
      </c>
      <c r="P78" s="186"/>
    </row>
    <row r="79" spans="1:16" s="16" customFormat="1" ht="20.149999999999999" customHeight="1">
      <c r="A79" s="143"/>
      <c r="B79" s="182" t="s">
        <v>3</v>
      </c>
      <c r="C79" s="182"/>
      <c r="D79" s="28"/>
      <c r="E79" s="29"/>
      <c r="F79" s="200"/>
      <c r="G79" s="201"/>
      <c r="H79" s="202"/>
      <c r="I79" s="203"/>
      <c r="J79" s="115">
        <v>0</v>
      </c>
      <c r="K79" s="116"/>
      <c r="L79" s="23">
        <v>293</v>
      </c>
      <c r="M79" s="183" t="s">
        <v>17</v>
      </c>
      <c r="N79" s="184"/>
      <c r="O79" s="185">
        <v>0</v>
      </c>
      <c r="P79" s="186"/>
    </row>
    <row r="80" spans="1:16" s="16" customFormat="1" ht="20.149999999999999" customHeight="1">
      <c r="A80" s="143"/>
      <c r="B80" s="182" t="s">
        <v>23</v>
      </c>
      <c r="C80" s="182"/>
      <c r="D80" s="28"/>
      <c r="E80" s="29"/>
      <c r="F80" s="200"/>
      <c r="G80" s="201"/>
      <c r="H80" s="202"/>
      <c r="I80" s="203"/>
      <c r="J80" s="115">
        <v>0</v>
      </c>
      <c r="K80" s="116"/>
      <c r="L80" s="23">
        <v>293</v>
      </c>
      <c r="M80" s="204" t="s">
        <v>19</v>
      </c>
      <c r="N80" s="205"/>
      <c r="O80" s="185">
        <v>0</v>
      </c>
      <c r="P80" s="186"/>
    </row>
    <row r="81" spans="1:16" s="16" customFormat="1" ht="20.149999999999999" customHeight="1">
      <c r="A81" s="143"/>
      <c r="B81" s="182" t="s">
        <v>10</v>
      </c>
      <c r="C81" s="182"/>
      <c r="D81" s="28"/>
      <c r="E81" s="29"/>
      <c r="F81" s="200"/>
      <c r="G81" s="201"/>
      <c r="H81" s="202"/>
      <c r="I81" s="203"/>
      <c r="J81" s="115">
        <v>0</v>
      </c>
      <c r="K81" s="116"/>
      <c r="L81" s="31">
        <v>1463</v>
      </c>
      <c r="M81" s="204" t="s">
        <v>15</v>
      </c>
      <c r="N81" s="205"/>
      <c r="O81" s="185">
        <f t="shared" si="5"/>
        <v>0</v>
      </c>
      <c r="P81" s="186"/>
    </row>
    <row r="82" spans="1:16" s="16" customFormat="1" ht="25.5" customHeight="1">
      <c r="A82" s="143"/>
      <c r="B82" s="212" t="s">
        <v>125</v>
      </c>
      <c r="C82" s="213"/>
      <c r="D82" s="28"/>
      <c r="E82" s="29"/>
      <c r="F82" s="200"/>
      <c r="G82" s="201"/>
      <c r="H82" s="202"/>
      <c r="I82" s="203"/>
      <c r="J82" s="115">
        <v>0</v>
      </c>
      <c r="K82" s="116"/>
      <c r="L82" s="23">
        <v>293</v>
      </c>
      <c r="M82" s="183" t="s">
        <v>17</v>
      </c>
      <c r="N82" s="184"/>
      <c r="O82" s="185">
        <v>0</v>
      </c>
      <c r="P82" s="186"/>
    </row>
    <row r="83" spans="1:16" s="16" customFormat="1" ht="29.25" customHeight="1" thickBot="1">
      <c r="A83" s="143"/>
      <c r="B83" s="281" t="s">
        <v>124</v>
      </c>
      <c r="C83" s="322"/>
      <c r="D83" s="35"/>
      <c r="E83" s="29"/>
      <c r="F83" s="200"/>
      <c r="G83" s="201"/>
      <c r="H83" s="202"/>
      <c r="I83" s="203"/>
      <c r="J83" s="113">
        <v>0</v>
      </c>
      <c r="K83" s="114"/>
      <c r="L83" s="23">
        <v>293</v>
      </c>
      <c r="M83" s="183" t="s">
        <v>17</v>
      </c>
      <c r="N83" s="184"/>
      <c r="O83" s="185">
        <v>0</v>
      </c>
      <c r="P83" s="186"/>
    </row>
    <row r="84" spans="1:16" s="16" customFormat="1" ht="20.149999999999999" customHeight="1" thickTop="1" thickBot="1">
      <c r="A84" s="144"/>
      <c r="B84" s="36"/>
      <c r="C84" s="37" t="s">
        <v>16</v>
      </c>
      <c r="D84" s="64"/>
      <c r="E84" s="39"/>
      <c r="F84" s="214"/>
      <c r="G84" s="215"/>
      <c r="H84" s="216">
        <f>SUM(H64:I83)</f>
        <v>0</v>
      </c>
      <c r="I84" s="217"/>
      <c r="J84" s="323"/>
      <c r="K84" s="324"/>
      <c r="L84" s="39"/>
      <c r="M84" s="214"/>
      <c r="N84" s="215"/>
      <c r="O84" s="216">
        <f>SUM(O64:P83)</f>
        <v>0</v>
      </c>
      <c r="P84" s="217"/>
    </row>
    <row r="85" spans="1:16" s="16" customFormat="1" ht="25" customHeight="1" thickBot="1">
      <c r="A85" s="154" t="s">
        <v>89</v>
      </c>
      <c r="B85" s="380" t="s">
        <v>90</v>
      </c>
      <c r="C85" s="381"/>
      <c r="D85" s="381"/>
      <c r="E85" s="381"/>
      <c r="F85" s="381"/>
      <c r="G85" s="381"/>
      <c r="H85" s="381"/>
      <c r="I85" s="382"/>
      <c r="J85" s="327"/>
      <c r="K85" s="328"/>
      <c r="L85" s="328"/>
      <c r="M85" s="328"/>
      <c r="N85" s="328"/>
      <c r="O85" s="328"/>
      <c r="P85" s="329"/>
    </row>
    <row r="86" spans="1:16" s="16" customFormat="1" ht="27.75" customHeight="1">
      <c r="A86" s="155"/>
      <c r="B86" s="341"/>
      <c r="C86" s="126" t="s">
        <v>30</v>
      </c>
      <c r="D86" s="127" t="s">
        <v>42</v>
      </c>
      <c r="E86" s="128" t="s">
        <v>144</v>
      </c>
      <c r="F86" s="342" t="s">
        <v>6</v>
      </c>
      <c r="G86" s="343"/>
      <c r="H86" s="342" t="s">
        <v>20</v>
      </c>
      <c r="I86" s="344"/>
      <c r="J86" s="330"/>
      <c r="K86" s="331"/>
      <c r="L86" s="331"/>
      <c r="M86" s="331"/>
      <c r="N86" s="331"/>
      <c r="O86" s="331"/>
      <c r="P86" s="332"/>
    </row>
    <row r="87" spans="1:16" s="16" customFormat="1" ht="20.149999999999999" customHeight="1" thickBot="1">
      <c r="A87" s="155"/>
      <c r="B87" s="341"/>
      <c r="C87" s="66" t="s">
        <v>52</v>
      </c>
      <c r="D87" s="57">
        <v>0</v>
      </c>
      <c r="E87" s="125">
        <v>109</v>
      </c>
      <c r="F87" s="183" t="s">
        <v>71</v>
      </c>
      <c r="G87" s="184"/>
      <c r="H87" s="345">
        <f>D87*E87</f>
        <v>0</v>
      </c>
      <c r="I87" s="346"/>
      <c r="J87" s="330"/>
      <c r="K87" s="331"/>
      <c r="L87" s="331"/>
      <c r="M87" s="331"/>
      <c r="N87" s="331"/>
      <c r="O87" s="331"/>
      <c r="P87" s="332"/>
    </row>
    <row r="88" spans="1:16" s="16" customFormat="1" ht="20.149999999999999" customHeight="1" thickTop="1" thickBot="1">
      <c r="A88" s="156"/>
      <c r="B88" s="74"/>
      <c r="C88" s="67" t="s">
        <v>16</v>
      </c>
      <c r="D88" s="68"/>
      <c r="E88" s="60"/>
      <c r="F88" s="244"/>
      <c r="G88" s="245"/>
      <c r="H88" s="367">
        <f>SUM(H87:I87)</f>
        <v>0</v>
      </c>
      <c r="I88" s="368"/>
      <c r="J88" s="333"/>
      <c r="K88" s="334"/>
      <c r="L88" s="334"/>
      <c r="M88" s="334"/>
      <c r="N88" s="334"/>
      <c r="O88" s="334"/>
      <c r="P88" s="335"/>
    </row>
    <row r="89" spans="1:16" s="16" customFormat="1" ht="25" customHeight="1" thickBot="1">
      <c r="A89" s="142" t="s">
        <v>88</v>
      </c>
      <c r="B89" s="377" t="s">
        <v>91</v>
      </c>
      <c r="C89" s="378"/>
      <c r="D89" s="378"/>
      <c r="E89" s="378"/>
      <c r="F89" s="378"/>
      <c r="G89" s="378"/>
      <c r="H89" s="378"/>
      <c r="I89" s="378"/>
      <c r="J89" s="378"/>
      <c r="K89" s="378"/>
      <c r="L89" s="379"/>
      <c r="M89" s="145" t="s">
        <v>79</v>
      </c>
      <c r="N89" s="146"/>
      <c r="O89" s="146"/>
      <c r="P89" s="147"/>
    </row>
    <row r="90" spans="1:16" s="16" customFormat="1" ht="25.5" customHeight="1">
      <c r="A90" s="143"/>
      <c r="B90" s="351"/>
      <c r="C90" s="65" t="s">
        <v>60</v>
      </c>
      <c r="D90" s="293" t="s">
        <v>61</v>
      </c>
      <c r="E90" s="294"/>
      <c r="F90" s="295" t="s">
        <v>18</v>
      </c>
      <c r="G90" s="296"/>
      <c r="H90" s="297" t="s">
        <v>145</v>
      </c>
      <c r="I90" s="298"/>
      <c r="J90" s="299" t="s">
        <v>57</v>
      </c>
      <c r="K90" s="294"/>
      <c r="L90" s="69" t="s">
        <v>56</v>
      </c>
      <c r="M90" s="148"/>
      <c r="N90" s="149"/>
      <c r="O90" s="149"/>
      <c r="P90" s="150"/>
    </row>
    <row r="91" spans="1:16" s="16" customFormat="1" ht="20.149999999999999" customHeight="1">
      <c r="A91" s="143"/>
      <c r="B91" s="351"/>
      <c r="C91" s="272" t="s">
        <v>141</v>
      </c>
      <c r="D91" s="275" t="s">
        <v>36</v>
      </c>
      <c r="E91" s="276"/>
      <c r="F91" s="277">
        <v>0</v>
      </c>
      <c r="G91" s="278"/>
      <c r="H91" s="279">
        <v>780</v>
      </c>
      <c r="I91" s="280"/>
      <c r="J91" s="204" t="s">
        <v>59</v>
      </c>
      <c r="K91" s="205"/>
      <c r="L91" s="70">
        <f t="shared" ref="L91" si="6">F91*H91</f>
        <v>0</v>
      </c>
      <c r="M91" s="148"/>
      <c r="N91" s="149"/>
      <c r="O91" s="149"/>
      <c r="P91" s="150"/>
    </row>
    <row r="92" spans="1:16" s="16" customFormat="1" ht="28.5" customHeight="1" thickBot="1">
      <c r="A92" s="143"/>
      <c r="B92" s="351"/>
      <c r="C92" s="273"/>
      <c r="D92" s="281" t="s">
        <v>72</v>
      </c>
      <c r="E92" s="282"/>
      <c r="F92" s="283">
        <v>0</v>
      </c>
      <c r="G92" s="284"/>
      <c r="H92" s="285">
        <v>1560</v>
      </c>
      <c r="I92" s="286"/>
      <c r="J92" s="287" t="s">
        <v>59</v>
      </c>
      <c r="K92" s="288"/>
      <c r="L92" s="71">
        <f>F92*H92</f>
        <v>0</v>
      </c>
      <c r="M92" s="148"/>
      <c r="N92" s="149"/>
      <c r="O92" s="149"/>
      <c r="P92" s="150"/>
    </row>
    <row r="93" spans="1:16" s="16" customFormat="1" ht="20.149999999999999" customHeight="1" thickTop="1" thickBot="1">
      <c r="A93" s="143"/>
      <c r="B93" s="351"/>
      <c r="C93" s="274"/>
      <c r="D93" s="289" t="s">
        <v>37</v>
      </c>
      <c r="E93" s="290"/>
      <c r="F93" s="290"/>
      <c r="G93" s="290"/>
      <c r="H93" s="290"/>
      <c r="I93" s="290"/>
      <c r="J93" s="290"/>
      <c r="K93" s="291"/>
      <c r="L93" s="72">
        <f>SUM(L91:L92)</f>
        <v>0</v>
      </c>
      <c r="M93" s="148"/>
      <c r="N93" s="149"/>
      <c r="O93" s="149"/>
      <c r="P93" s="150"/>
    </row>
    <row r="94" spans="1:16" s="16" customFormat="1" ht="28.5" customHeight="1">
      <c r="A94" s="143"/>
      <c r="B94" s="351"/>
      <c r="C94" s="292" t="s">
        <v>92</v>
      </c>
      <c r="D94" s="293" t="s">
        <v>63</v>
      </c>
      <c r="E94" s="294"/>
      <c r="F94" s="295" t="s">
        <v>18</v>
      </c>
      <c r="G94" s="296"/>
      <c r="H94" s="297" t="s">
        <v>146</v>
      </c>
      <c r="I94" s="298"/>
      <c r="J94" s="299" t="s">
        <v>57</v>
      </c>
      <c r="K94" s="294"/>
      <c r="L94" s="73" t="s">
        <v>56</v>
      </c>
      <c r="M94" s="148"/>
      <c r="N94" s="149"/>
      <c r="O94" s="149"/>
      <c r="P94" s="150"/>
    </row>
    <row r="95" spans="1:16" s="16" customFormat="1" ht="20.149999999999999" customHeight="1">
      <c r="A95" s="143"/>
      <c r="B95" s="351"/>
      <c r="C95" s="273"/>
      <c r="D95" s="212" t="s">
        <v>12</v>
      </c>
      <c r="E95" s="300"/>
      <c r="F95" s="277">
        <v>0</v>
      </c>
      <c r="G95" s="278"/>
      <c r="H95" s="279">
        <v>480</v>
      </c>
      <c r="I95" s="280"/>
      <c r="J95" s="204" t="s">
        <v>59</v>
      </c>
      <c r="K95" s="205"/>
      <c r="L95" s="70">
        <f t="shared" ref="L95" si="7">F95*H95</f>
        <v>0</v>
      </c>
      <c r="M95" s="148"/>
      <c r="N95" s="149"/>
      <c r="O95" s="149"/>
      <c r="P95" s="150"/>
    </row>
    <row r="96" spans="1:16" s="16" customFormat="1" ht="29.25" customHeight="1">
      <c r="A96" s="143"/>
      <c r="B96" s="351"/>
      <c r="C96" s="273"/>
      <c r="D96" s="301" t="s">
        <v>47</v>
      </c>
      <c r="E96" s="302"/>
      <c r="F96" s="277">
        <v>0</v>
      </c>
      <c r="G96" s="278"/>
      <c r="H96" s="279">
        <v>480</v>
      </c>
      <c r="I96" s="280"/>
      <c r="J96" s="204" t="s">
        <v>59</v>
      </c>
      <c r="K96" s="205"/>
      <c r="L96" s="70">
        <f>F96*H96</f>
        <v>0</v>
      </c>
      <c r="M96" s="148"/>
      <c r="N96" s="149"/>
      <c r="O96" s="149"/>
      <c r="P96" s="150"/>
    </row>
    <row r="97" spans="1:16" s="16" customFormat="1" ht="20.149999999999999" customHeight="1">
      <c r="A97" s="143"/>
      <c r="B97" s="351"/>
      <c r="C97" s="273"/>
      <c r="D97" s="206" t="s">
        <v>48</v>
      </c>
      <c r="E97" s="303"/>
      <c r="F97" s="277">
        <v>0</v>
      </c>
      <c r="G97" s="278"/>
      <c r="H97" s="279">
        <v>480</v>
      </c>
      <c r="I97" s="280"/>
      <c r="J97" s="204" t="s">
        <v>59</v>
      </c>
      <c r="K97" s="205"/>
      <c r="L97" s="70">
        <f t="shared" ref="L97" si="8">F97*H97</f>
        <v>0</v>
      </c>
      <c r="M97" s="148"/>
      <c r="N97" s="149"/>
      <c r="O97" s="149"/>
      <c r="P97" s="150"/>
    </row>
    <row r="98" spans="1:16" s="16" customFormat="1" ht="27" customHeight="1" thickBot="1">
      <c r="A98" s="143"/>
      <c r="B98" s="351"/>
      <c r="C98" s="273"/>
      <c r="D98" s="349" t="s">
        <v>47</v>
      </c>
      <c r="E98" s="350"/>
      <c r="F98" s="283">
        <v>0</v>
      </c>
      <c r="G98" s="284"/>
      <c r="H98" s="285">
        <v>480</v>
      </c>
      <c r="I98" s="286"/>
      <c r="J98" s="287" t="s">
        <v>58</v>
      </c>
      <c r="K98" s="288"/>
      <c r="L98" s="71">
        <f>F98*H98</f>
        <v>0</v>
      </c>
      <c r="M98" s="148"/>
      <c r="N98" s="149"/>
      <c r="O98" s="149"/>
      <c r="P98" s="150"/>
    </row>
    <row r="99" spans="1:16" s="16" customFormat="1" ht="23.25" customHeight="1" thickTop="1" thickBot="1">
      <c r="A99" s="143"/>
      <c r="B99" s="351"/>
      <c r="C99" s="274"/>
      <c r="D99" s="289" t="s">
        <v>62</v>
      </c>
      <c r="E99" s="290"/>
      <c r="F99" s="290"/>
      <c r="G99" s="290"/>
      <c r="H99" s="290"/>
      <c r="I99" s="290"/>
      <c r="J99" s="290"/>
      <c r="K99" s="291"/>
      <c r="L99" s="72">
        <f>SUM(L95:L98)</f>
        <v>0</v>
      </c>
      <c r="M99" s="148"/>
      <c r="N99" s="149"/>
      <c r="O99" s="149"/>
      <c r="P99" s="150"/>
    </row>
    <row r="100" spans="1:16" s="16" customFormat="1" ht="30" customHeight="1">
      <c r="A100" s="143"/>
      <c r="B100" s="351"/>
      <c r="C100" s="292" t="s">
        <v>139</v>
      </c>
      <c r="D100" s="293" t="s">
        <v>63</v>
      </c>
      <c r="E100" s="294"/>
      <c r="F100" s="295" t="s">
        <v>18</v>
      </c>
      <c r="G100" s="296"/>
      <c r="H100" s="297" t="s">
        <v>145</v>
      </c>
      <c r="I100" s="298"/>
      <c r="J100" s="299" t="s">
        <v>57</v>
      </c>
      <c r="K100" s="294"/>
      <c r="L100" s="69" t="s">
        <v>56</v>
      </c>
      <c r="M100" s="148"/>
      <c r="N100" s="149"/>
      <c r="O100" s="149"/>
      <c r="P100" s="150"/>
    </row>
    <row r="101" spans="1:16" s="16" customFormat="1" ht="20.149999999999999" customHeight="1">
      <c r="A101" s="143"/>
      <c r="B101" s="351"/>
      <c r="C101" s="273"/>
      <c r="D101" s="212" t="s">
        <v>12</v>
      </c>
      <c r="E101" s="300"/>
      <c r="F101" s="277">
        <v>0</v>
      </c>
      <c r="G101" s="278"/>
      <c r="H101" s="279">
        <v>2292</v>
      </c>
      <c r="I101" s="280"/>
      <c r="J101" s="204" t="s">
        <v>15</v>
      </c>
      <c r="K101" s="205"/>
      <c r="L101" s="70">
        <f t="shared" ref="L101:L110" si="9">F101*H101</f>
        <v>0</v>
      </c>
      <c r="M101" s="148"/>
      <c r="N101" s="149"/>
      <c r="O101" s="149"/>
      <c r="P101" s="150"/>
    </row>
    <row r="102" spans="1:16" s="16" customFormat="1" ht="20.149999999999999" customHeight="1">
      <c r="A102" s="143"/>
      <c r="B102" s="351"/>
      <c r="C102" s="273"/>
      <c r="D102" s="206" t="s">
        <v>48</v>
      </c>
      <c r="E102" s="303"/>
      <c r="F102" s="277">
        <v>0</v>
      </c>
      <c r="G102" s="278"/>
      <c r="H102" s="279">
        <v>2292</v>
      </c>
      <c r="I102" s="280"/>
      <c r="J102" s="204" t="s">
        <v>15</v>
      </c>
      <c r="K102" s="205"/>
      <c r="L102" s="70">
        <f t="shared" si="9"/>
        <v>0</v>
      </c>
      <c r="M102" s="148"/>
      <c r="N102" s="149"/>
      <c r="O102" s="149"/>
      <c r="P102" s="150"/>
    </row>
    <row r="103" spans="1:16" s="16" customFormat="1" ht="30" customHeight="1">
      <c r="A103" s="143"/>
      <c r="B103" s="351"/>
      <c r="C103" s="273"/>
      <c r="D103" s="206" t="s">
        <v>1</v>
      </c>
      <c r="E103" s="303"/>
      <c r="F103" s="277">
        <v>0</v>
      </c>
      <c r="G103" s="278"/>
      <c r="H103" s="279">
        <v>2292</v>
      </c>
      <c r="I103" s="280"/>
      <c r="J103" s="204" t="s">
        <v>15</v>
      </c>
      <c r="K103" s="205"/>
      <c r="L103" s="70">
        <f t="shared" si="9"/>
        <v>0</v>
      </c>
      <c r="M103" s="148"/>
      <c r="N103" s="149"/>
      <c r="O103" s="149"/>
      <c r="P103" s="150"/>
    </row>
    <row r="104" spans="1:16" s="16" customFormat="1" ht="27" customHeight="1">
      <c r="A104" s="143"/>
      <c r="B104" s="351"/>
      <c r="C104" s="273"/>
      <c r="D104" s="206" t="s">
        <v>24</v>
      </c>
      <c r="E104" s="303"/>
      <c r="F104" s="277">
        <v>0</v>
      </c>
      <c r="G104" s="278"/>
      <c r="H104" s="279">
        <v>2292</v>
      </c>
      <c r="I104" s="280"/>
      <c r="J104" s="204" t="s">
        <v>15</v>
      </c>
      <c r="K104" s="205"/>
      <c r="L104" s="70">
        <f t="shared" si="9"/>
        <v>0</v>
      </c>
      <c r="M104" s="148"/>
      <c r="N104" s="149"/>
      <c r="O104" s="149"/>
      <c r="P104" s="150"/>
    </row>
    <row r="105" spans="1:16" s="16" customFormat="1" ht="20.149999999999999" customHeight="1">
      <c r="A105" s="143"/>
      <c r="B105" s="351"/>
      <c r="C105" s="273"/>
      <c r="D105" s="206" t="s">
        <v>40</v>
      </c>
      <c r="E105" s="303"/>
      <c r="F105" s="277">
        <v>0</v>
      </c>
      <c r="G105" s="278"/>
      <c r="H105" s="279">
        <v>2292</v>
      </c>
      <c r="I105" s="280"/>
      <c r="J105" s="204" t="s">
        <v>15</v>
      </c>
      <c r="K105" s="205"/>
      <c r="L105" s="70">
        <f t="shared" si="9"/>
        <v>0</v>
      </c>
      <c r="M105" s="148"/>
      <c r="N105" s="149"/>
      <c r="O105" s="149"/>
      <c r="P105" s="150"/>
    </row>
    <row r="106" spans="1:16" s="16" customFormat="1" ht="20.149999999999999" customHeight="1">
      <c r="A106" s="143"/>
      <c r="B106" s="351"/>
      <c r="C106" s="273"/>
      <c r="D106" s="304" t="s">
        <v>41</v>
      </c>
      <c r="E106" s="305"/>
      <c r="F106" s="277">
        <v>0</v>
      </c>
      <c r="G106" s="278"/>
      <c r="H106" s="279">
        <v>2292</v>
      </c>
      <c r="I106" s="280"/>
      <c r="J106" s="204" t="s">
        <v>15</v>
      </c>
      <c r="K106" s="205"/>
      <c r="L106" s="70">
        <f t="shared" si="9"/>
        <v>0</v>
      </c>
      <c r="M106" s="148"/>
      <c r="N106" s="149"/>
      <c r="O106" s="149"/>
      <c r="P106" s="150"/>
    </row>
    <row r="107" spans="1:16" s="16" customFormat="1" ht="20.149999999999999" customHeight="1">
      <c r="A107" s="143"/>
      <c r="B107" s="351"/>
      <c r="C107" s="273"/>
      <c r="D107" s="304" t="s">
        <v>38</v>
      </c>
      <c r="E107" s="305"/>
      <c r="F107" s="277">
        <v>0</v>
      </c>
      <c r="G107" s="278"/>
      <c r="H107" s="279">
        <v>2292</v>
      </c>
      <c r="I107" s="280"/>
      <c r="J107" s="204" t="s">
        <v>15</v>
      </c>
      <c r="K107" s="205"/>
      <c r="L107" s="70">
        <f t="shared" si="9"/>
        <v>0</v>
      </c>
      <c r="M107" s="148"/>
      <c r="N107" s="149"/>
      <c r="O107" s="149"/>
      <c r="P107" s="150"/>
    </row>
    <row r="108" spans="1:16" s="16" customFormat="1" ht="20.149999999999999" customHeight="1">
      <c r="A108" s="143"/>
      <c r="B108" s="351"/>
      <c r="C108" s="273"/>
      <c r="D108" s="304" t="s">
        <v>39</v>
      </c>
      <c r="E108" s="305"/>
      <c r="F108" s="277">
        <v>0</v>
      </c>
      <c r="G108" s="278"/>
      <c r="H108" s="279">
        <v>2292</v>
      </c>
      <c r="I108" s="280"/>
      <c r="J108" s="204" t="s">
        <v>15</v>
      </c>
      <c r="K108" s="205"/>
      <c r="L108" s="70">
        <f t="shared" si="9"/>
        <v>0</v>
      </c>
      <c r="M108" s="148"/>
      <c r="N108" s="149"/>
      <c r="O108" s="149"/>
      <c r="P108" s="150"/>
    </row>
    <row r="109" spans="1:16" s="16" customFormat="1" ht="20.149999999999999" customHeight="1">
      <c r="A109" s="143"/>
      <c r="B109" s="351"/>
      <c r="C109" s="273"/>
      <c r="D109" s="304" t="s">
        <v>73</v>
      </c>
      <c r="E109" s="305"/>
      <c r="F109" s="277">
        <v>0</v>
      </c>
      <c r="G109" s="278"/>
      <c r="H109" s="279">
        <v>2292</v>
      </c>
      <c r="I109" s="280"/>
      <c r="J109" s="204" t="s">
        <v>15</v>
      </c>
      <c r="K109" s="205"/>
      <c r="L109" s="70">
        <f t="shared" si="9"/>
        <v>0</v>
      </c>
      <c r="M109" s="148"/>
      <c r="N109" s="149"/>
      <c r="O109" s="149"/>
      <c r="P109" s="150"/>
    </row>
    <row r="110" spans="1:16" s="16" customFormat="1" ht="20.149999999999999" customHeight="1" thickBot="1">
      <c r="A110" s="143"/>
      <c r="B110" s="351"/>
      <c r="C110" s="273"/>
      <c r="D110" s="304" t="s">
        <v>69</v>
      </c>
      <c r="E110" s="305"/>
      <c r="F110" s="277">
        <v>0</v>
      </c>
      <c r="G110" s="278"/>
      <c r="H110" s="279">
        <v>2292</v>
      </c>
      <c r="I110" s="280"/>
      <c r="J110" s="204" t="s">
        <v>15</v>
      </c>
      <c r="K110" s="205"/>
      <c r="L110" s="70">
        <f t="shared" si="9"/>
        <v>0</v>
      </c>
      <c r="M110" s="148"/>
      <c r="N110" s="149"/>
      <c r="O110" s="149"/>
      <c r="P110" s="150"/>
    </row>
    <row r="111" spans="1:16" s="16" customFormat="1" ht="20.149999999999999" customHeight="1" thickTop="1" thickBot="1">
      <c r="A111" s="143"/>
      <c r="B111" s="351"/>
      <c r="C111" s="274"/>
      <c r="D111" s="289" t="s">
        <v>68</v>
      </c>
      <c r="E111" s="290"/>
      <c r="F111" s="290"/>
      <c r="G111" s="290"/>
      <c r="H111" s="290"/>
      <c r="I111" s="290"/>
      <c r="J111" s="290"/>
      <c r="K111" s="291"/>
      <c r="L111" s="72">
        <f>SUM(L101:L110)</f>
        <v>0</v>
      </c>
      <c r="M111" s="148"/>
      <c r="N111" s="149"/>
      <c r="O111" s="149"/>
      <c r="P111" s="150"/>
    </row>
    <row r="112" spans="1:16" s="16" customFormat="1" ht="28.5" customHeight="1">
      <c r="A112" s="143"/>
      <c r="B112" s="351"/>
      <c r="C112" s="374" t="s">
        <v>140</v>
      </c>
      <c r="D112" s="293" t="s">
        <v>63</v>
      </c>
      <c r="E112" s="294"/>
      <c r="F112" s="295" t="s">
        <v>18</v>
      </c>
      <c r="G112" s="296"/>
      <c r="H112" s="297" t="s">
        <v>145</v>
      </c>
      <c r="I112" s="298"/>
      <c r="J112" s="299" t="s">
        <v>57</v>
      </c>
      <c r="K112" s="294"/>
      <c r="L112" s="73" t="s">
        <v>56</v>
      </c>
      <c r="M112" s="148"/>
      <c r="N112" s="149"/>
      <c r="O112" s="149"/>
      <c r="P112" s="150"/>
    </row>
    <row r="113" spans="1:16" s="16" customFormat="1" ht="20.149999999999999" customHeight="1">
      <c r="A113" s="143"/>
      <c r="B113" s="351"/>
      <c r="C113" s="375"/>
      <c r="D113" s="212" t="s">
        <v>65</v>
      </c>
      <c r="E113" s="300"/>
      <c r="F113" s="277">
        <v>0</v>
      </c>
      <c r="G113" s="278"/>
      <c r="H113" s="279">
        <v>678</v>
      </c>
      <c r="I113" s="280"/>
      <c r="J113" s="204" t="s">
        <v>64</v>
      </c>
      <c r="K113" s="205"/>
      <c r="L113" s="70">
        <f>F113*H113</f>
        <v>0</v>
      </c>
      <c r="M113" s="148"/>
      <c r="N113" s="149"/>
      <c r="O113" s="149"/>
      <c r="P113" s="150"/>
    </row>
    <row r="114" spans="1:16" s="16" customFormat="1" ht="20.149999999999999" customHeight="1">
      <c r="A114" s="143"/>
      <c r="B114" s="351"/>
      <c r="C114" s="375"/>
      <c r="D114" s="212" t="s">
        <v>66</v>
      </c>
      <c r="E114" s="300"/>
      <c r="F114" s="277">
        <v>0</v>
      </c>
      <c r="G114" s="278"/>
      <c r="H114" s="279">
        <v>678</v>
      </c>
      <c r="I114" s="280"/>
      <c r="J114" s="204" t="s">
        <v>64</v>
      </c>
      <c r="K114" s="205"/>
      <c r="L114" s="70">
        <f t="shared" ref="L114:L115" si="10">F114*H114</f>
        <v>0</v>
      </c>
      <c r="M114" s="148"/>
      <c r="N114" s="149"/>
      <c r="O114" s="149"/>
      <c r="P114" s="150"/>
    </row>
    <row r="115" spans="1:16" s="16" customFormat="1" ht="20.149999999999999" customHeight="1">
      <c r="A115" s="143"/>
      <c r="B115" s="351"/>
      <c r="C115" s="375"/>
      <c r="D115" s="212" t="s">
        <v>27</v>
      </c>
      <c r="E115" s="300"/>
      <c r="F115" s="277">
        <v>0</v>
      </c>
      <c r="G115" s="278"/>
      <c r="H115" s="279">
        <v>678</v>
      </c>
      <c r="I115" s="280"/>
      <c r="J115" s="204" t="s">
        <v>64</v>
      </c>
      <c r="K115" s="205"/>
      <c r="L115" s="70">
        <f t="shared" si="10"/>
        <v>0</v>
      </c>
      <c r="M115" s="148"/>
      <c r="N115" s="149"/>
      <c r="O115" s="149"/>
      <c r="P115" s="150"/>
    </row>
    <row r="116" spans="1:16" s="16" customFormat="1" ht="27.75" customHeight="1" thickBot="1">
      <c r="A116" s="143"/>
      <c r="B116" s="351"/>
      <c r="C116" s="375"/>
      <c r="D116" s="281" t="s">
        <v>28</v>
      </c>
      <c r="E116" s="282"/>
      <c r="F116" s="283">
        <v>0</v>
      </c>
      <c r="G116" s="284"/>
      <c r="H116" s="285">
        <v>678</v>
      </c>
      <c r="I116" s="286"/>
      <c r="J116" s="287" t="s">
        <v>64</v>
      </c>
      <c r="K116" s="288"/>
      <c r="L116" s="71">
        <f>F116*H116</f>
        <v>0</v>
      </c>
      <c r="M116" s="148"/>
      <c r="N116" s="149"/>
      <c r="O116" s="149"/>
      <c r="P116" s="150"/>
    </row>
    <row r="117" spans="1:16" s="16" customFormat="1" ht="20.149999999999999" customHeight="1" thickTop="1" thickBot="1">
      <c r="A117" s="144"/>
      <c r="B117" s="352"/>
      <c r="C117" s="376"/>
      <c r="D117" s="289" t="s">
        <v>67</v>
      </c>
      <c r="E117" s="290"/>
      <c r="F117" s="290"/>
      <c r="G117" s="290"/>
      <c r="H117" s="290"/>
      <c r="I117" s="290"/>
      <c r="J117" s="290"/>
      <c r="K117" s="291"/>
      <c r="L117" s="72">
        <f>SUM(L113:L116)</f>
        <v>0</v>
      </c>
      <c r="M117" s="151"/>
      <c r="N117" s="152"/>
      <c r="O117" s="152"/>
      <c r="P117" s="153"/>
    </row>
    <row r="118" spans="1:16" s="16" customFormat="1" ht="25" customHeight="1" thickBot="1">
      <c r="A118" s="142" t="s">
        <v>88</v>
      </c>
      <c r="B118" s="220" t="s">
        <v>30</v>
      </c>
      <c r="C118" s="221"/>
      <c r="D118" s="325" t="s">
        <v>133</v>
      </c>
      <c r="E118" s="325"/>
      <c r="F118" s="325"/>
      <c r="G118" s="325"/>
      <c r="H118" s="325"/>
      <c r="I118" s="326"/>
      <c r="J118" s="327"/>
      <c r="K118" s="328"/>
      <c r="L118" s="328"/>
      <c r="M118" s="328"/>
      <c r="N118" s="328"/>
      <c r="O118" s="328"/>
      <c r="P118" s="329"/>
    </row>
    <row r="119" spans="1:16" s="16" customFormat="1" ht="33.75" customHeight="1" thickBot="1">
      <c r="A119" s="143"/>
      <c r="B119" s="222"/>
      <c r="C119" s="223"/>
      <c r="D119" s="75" t="s">
        <v>51</v>
      </c>
      <c r="E119" s="336" t="s">
        <v>54</v>
      </c>
      <c r="F119" s="337"/>
      <c r="G119" s="338"/>
      <c r="H119" s="339" t="s">
        <v>20</v>
      </c>
      <c r="I119" s="340"/>
      <c r="J119" s="330"/>
      <c r="K119" s="331"/>
      <c r="L119" s="331"/>
      <c r="M119" s="331"/>
      <c r="N119" s="331"/>
      <c r="O119" s="331"/>
      <c r="P119" s="332"/>
    </row>
    <row r="120" spans="1:16" s="16" customFormat="1" ht="20.149999999999999" customHeight="1">
      <c r="A120" s="143"/>
      <c r="B120" s="189" t="s">
        <v>12</v>
      </c>
      <c r="C120" s="189"/>
      <c r="D120" s="76">
        <v>0</v>
      </c>
      <c r="E120" s="369" t="s">
        <v>70</v>
      </c>
      <c r="F120" s="369"/>
      <c r="G120" s="369"/>
      <c r="H120" s="372">
        <v>0</v>
      </c>
      <c r="I120" s="373"/>
      <c r="J120" s="330"/>
      <c r="K120" s="331"/>
      <c r="L120" s="331"/>
      <c r="M120" s="331"/>
      <c r="N120" s="331"/>
      <c r="O120" s="331"/>
      <c r="P120" s="332"/>
    </row>
    <row r="121" spans="1:16" s="16" customFormat="1" ht="20.149999999999999" customHeight="1">
      <c r="A121" s="143"/>
      <c r="B121" s="182" t="s">
        <v>134</v>
      </c>
      <c r="C121" s="182"/>
      <c r="D121" s="57">
        <v>0</v>
      </c>
      <c r="E121" s="370"/>
      <c r="F121" s="370"/>
      <c r="G121" s="370"/>
      <c r="H121" s="347">
        <v>0</v>
      </c>
      <c r="I121" s="348"/>
      <c r="J121" s="330"/>
      <c r="K121" s="331"/>
      <c r="L121" s="331"/>
      <c r="M121" s="331"/>
      <c r="N121" s="331"/>
      <c r="O121" s="331"/>
      <c r="P121" s="332"/>
    </row>
    <row r="122" spans="1:16" s="16" customFormat="1" ht="20.149999999999999" customHeight="1">
      <c r="A122" s="143"/>
      <c r="B122" s="182" t="s">
        <v>1</v>
      </c>
      <c r="C122" s="182"/>
      <c r="D122" s="56">
        <v>0</v>
      </c>
      <c r="E122" s="371"/>
      <c r="F122" s="371"/>
      <c r="G122" s="371"/>
      <c r="H122" s="347">
        <v>0</v>
      </c>
      <c r="I122" s="348"/>
      <c r="J122" s="330"/>
      <c r="K122" s="331"/>
      <c r="L122" s="331"/>
      <c r="M122" s="331"/>
      <c r="N122" s="331"/>
      <c r="O122" s="331"/>
      <c r="P122" s="332"/>
    </row>
    <row r="123" spans="1:16" s="16" customFormat="1" ht="20.149999999999999" customHeight="1">
      <c r="A123" s="143"/>
      <c r="B123" s="206" t="s">
        <v>40</v>
      </c>
      <c r="C123" s="207"/>
      <c r="D123" s="56">
        <v>0</v>
      </c>
      <c r="E123" s="371"/>
      <c r="F123" s="371"/>
      <c r="G123" s="371"/>
      <c r="H123" s="347">
        <v>0</v>
      </c>
      <c r="I123" s="348"/>
      <c r="J123" s="330"/>
      <c r="K123" s="331"/>
      <c r="L123" s="331"/>
      <c r="M123" s="331"/>
      <c r="N123" s="331"/>
      <c r="O123" s="331"/>
      <c r="P123" s="332"/>
    </row>
    <row r="124" spans="1:16" s="16" customFormat="1" ht="20.149999999999999" customHeight="1" thickBot="1">
      <c r="A124" s="143"/>
      <c r="B124" s="182" t="s">
        <v>38</v>
      </c>
      <c r="C124" s="182"/>
      <c r="D124" s="56">
        <v>0</v>
      </c>
      <c r="E124" s="371"/>
      <c r="F124" s="371"/>
      <c r="G124" s="371"/>
      <c r="H124" s="347">
        <v>0</v>
      </c>
      <c r="I124" s="348"/>
      <c r="J124" s="330"/>
      <c r="K124" s="331"/>
      <c r="L124" s="331"/>
      <c r="M124" s="331"/>
      <c r="N124" s="331"/>
      <c r="O124" s="331"/>
      <c r="P124" s="332"/>
    </row>
    <row r="125" spans="1:16" s="16" customFormat="1" ht="20.149999999999999" customHeight="1" thickTop="1" thickBot="1">
      <c r="A125" s="143"/>
      <c r="B125" s="36"/>
      <c r="C125" s="37" t="s">
        <v>16</v>
      </c>
      <c r="D125" s="64"/>
      <c r="E125" s="214"/>
      <c r="F125" s="353"/>
      <c r="G125" s="215"/>
      <c r="H125" s="216">
        <f>SUM(H120:I124)</f>
        <v>0</v>
      </c>
      <c r="I125" s="217"/>
      <c r="J125" s="333"/>
      <c r="K125" s="334"/>
      <c r="L125" s="334"/>
      <c r="M125" s="334"/>
      <c r="N125" s="334"/>
      <c r="O125" s="334"/>
      <c r="P125" s="335"/>
    </row>
    <row r="126" spans="1:16" s="16" customFormat="1" ht="37.5" customHeight="1" thickBot="1">
      <c r="A126" s="83"/>
      <c r="B126" s="359" t="s">
        <v>94</v>
      </c>
      <c r="C126" s="325"/>
      <c r="D126" s="77"/>
      <c r="E126" s="77"/>
      <c r="F126" s="77"/>
      <c r="G126" s="77"/>
      <c r="H126" s="77"/>
      <c r="I126" s="78"/>
      <c r="J126" s="360">
        <f>H35+O35+J54+H61+H84+O84+H88+L93+L99+L111+L117+H125</f>
        <v>0</v>
      </c>
      <c r="K126" s="361"/>
      <c r="L126" s="361"/>
      <c r="M126" s="361"/>
      <c r="N126" s="361"/>
      <c r="O126" s="362" t="s">
        <v>21</v>
      </c>
      <c r="P126" s="363"/>
    </row>
    <row r="127" spans="1:16" s="16" customFormat="1" ht="163.5" customHeight="1" thickBot="1">
      <c r="A127" s="83" t="s">
        <v>95</v>
      </c>
      <c r="B127" s="364" t="s">
        <v>115</v>
      </c>
      <c r="C127" s="365"/>
      <c r="D127" s="365"/>
      <c r="E127" s="365"/>
      <c r="F127" s="365"/>
      <c r="G127" s="365"/>
      <c r="H127" s="365"/>
      <c r="I127" s="365"/>
      <c r="J127" s="365"/>
      <c r="K127" s="365"/>
      <c r="L127" s="365"/>
      <c r="M127" s="365"/>
      <c r="N127" s="365"/>
      <c r="O127" s="365"/>
      <c r="P127" s="366"/>
    </row>
    <row r="128" spans="1:16" s="16" customFormat="1" ht="30" customHeight="1">
      <c r="A128" s="84"/>
      <c r="B128" s="358" t="s">
        <v>96</v>
      </c>
      <c r="C128" s="358"/>
      <c r="D128" s="358"/>
      <c r="E128" s="358"/>
      <c r="F128" s="358"/>
      <c r="G128" s="358"/>
      <c r="H128" s="358"/>
      <c r="I128" s="358"/>
      <c r="J128" s="358"/>
      <c r="K128" s="358"/>
      <c r="L128" s="358"/>
      <c r="M128" s="358"/>
      <c r="N128" s="358"/>
      <c r="O128" s="358"/>
      <c r="P128" s="358"/>
    </row>
    <row r="129" spans="1:16" s="16" customFormat="1" ht="9.75" customHeight="1">
      <c r="A129" s="84"/>
      <c r="B129" s="79"/>
      <c r="C129" s="79"/>
      <c r="D129" s="79"/>
      <c r="E129" s="79"/>
      <c r="F129" s="79"/>
      <c r="G129" s="79"/>
      <c r="H129" s="79"/>
      <c r="I129" s="79"/>
      <c r="J129" s="79"/>
      <c r="K129" s="79"/>
      <c r="L129" s="79"/>
      <c r="M129" s="79"/>
      <c r="N129" s="79"/>
      <c r="O129" s="79"/>
      <c r="P129" s="79"/>
    </row>
    <row r="130" spans="1:16" s="16" customFormat="1" ht="30" customHeight="1">
      <c r="A130" s="80"/>
    </row>
    <row r="131" spans="1:16" s="16" customFormat="1" ht="30" customHeight="1">
      <c r="A131" s="80"/>
    </row>
    <row r="132" spans="1:16" s="16" customFormat="1" ht="30" customHeight="1">
      <c r="A132" s="80"/>
    </row>
    <row r="133" spans="1:16" s="16" customFormat="1" ht="30" customHeight="1">
      <c r="A133" s="80"/>
    </row>
    <row r="134" spans="1:16" s="16" customFormat="1" ht="30" customHeight="1">
      <c r="A134" s="80"/>
    </row>
    <row r="135" spans="1:16" s="16" customFormat="1" ht="30" customHeight="1">
      <c r="A135" s="80"/>
    </row>
    <row r="136" spans="1:16" s="16" customFormat="1" ht="30" customHeight="1">
      <c r="A136" s="80"/>
    </row>
    <row r="137" spans="1:16" s="16" customFormat="1" ht="30" customHeight="1">
      <c r="A137" s="80"/>
    </row>
    <row r="138" spans="1:16" s="16" customFormat="1" ht="30" customHeight="1">
      <c r="A138" s="80"/>
    </row>
    <row r="139" spans="1:16" s="16" customFormat="1" ht="30" customHeight="1">
      <c r="A139" s="80"/>
    </row>
    <row r="140" spans="1:16" s="16" customFormat="1" ht="30" customHeight="1">
      <c r="A140" s="80"/>
    </row>
    <row r="141" spans="1:16" s="16" customFormat="1" ht="30" customHeight="1">
      <c r="A141" s="80"/>
    </row>
    <row r="142" spans="1:16" s="16" customFormat="1" ht="30" customHeight="1">
      <c r="A142" s="80"/>
    </row>
    <row r="143" spans="1:16" s="16" customFormat="1" ht="30" customHeight="1">
      <c r="A143" s="80"/>
    </row>
    <row r="144" spans="1:16" s="16" customFormat="1" ht="30" customHeight="1">
      <c r="A144" s="80"/>
    </row>
    <row r="145" spans="1:1" s="16" customFormat="1" ht="30" customHeight="1">
      <c r="A145" s="80"/>
    </row>
    <row r="146" spans="1:1" s="16" customFormat="1" ht="30" customHeight="1">
      <c r="A146" s="80"/>
    </row>
    <row r="147" spans="1:1" s="16" customFormat="1" ht="30" customHeight="1">
      <c r="A147" s="80"/>
    </row>
    <row r="148" spans="1:1" s="16" customFormat="1" ht="30" customHeight="1">
      <c r="A148" s="80"/>
    </row>
    <row r="149" spans="1:1" s="16" customFormat="1" ht="30" customHeight="1">
      <c r="A149" s="80"/>
    </row>
    <row r="150" spans="1:1" s="16" customFormat="1" ht="30" customHeight="1">
      <c r="A150" s="80"/>
    </row>
    <row r="151" spans="1:1" s="16" customFormat="1" ht="30" customHeight="1">
      <c r="A151" s="80"/>
    </row>
    <row r="152" spans="1:1" s="16" customFormat="1" ht="30" customHeight="1">
      <c r="A152" s="80"/>
    </row>
    <row r="153" spans="1:1" s="16" customFormat="1" ht="30" customHeight="1">
      <c r="A153" s="80"/>
    </row>
    <row r="154" spans="1:1" s="16" customFormat="1" ht="30" customHeight="1">
      <c r="A154" s="80"/>
    </row>
    <row r="155" spans="1:1" s="16" customFormat="1" ht="30" customHeight="1">
      <c r="A155" s="80"/>
    </row>
    <row r="156" spans="1:1" s="16" customFormat="1" ht="30" customHeight="1">
      <c r="A156" s="80"/>
    </row>
    <row r="157" spans="1:1" s="16" customFormat="1" ht="30" customHeight="1">
      <c r="A157" s="80"/>
    </row>
    <row r="158" spans="1:1" s="16" customFormat="1" ht="30" customHeight="1">
      <c r="A158" s="80"/>
    </row>
    <row r="159" spans="1:1" s="16" customFormat="1" ht="30" customHeight="1">
      <c r="A159" s="80"/>
    </row>
    <row r="160" spans="1:1" s="16" customFormat="1" ht="30" customHeight="1">
      <c r="A160" s="80"/>
    </row>
    <row r="161" spans="1:1" s="16" customFormat="1" ht="30" customHeight="1">
      <c r="A161" s="80"/>
    </row>
    <row r="162" spans="1:1" s="16" customFormat="1" ht="30" customHeight="1">
      <c r="A162" s="80"/>
    </row>
    <row r="163" spans="1:1" s="16" customFormat="1" ht="30" customHeight="1">
      <c r="A163" s="80"/>
    </row>
    <row r="164" spans="1:1" s="16" customFormat="1" ht="30" customHeight="1">
      <c r="A164" s="80"/>
    </row>
    <row r="165" spans="1:1" s="16" customFormat="1" ht="30" customHeight="1">
      <c r="A165" s="80"/>
    </row>
    <row r="166" spans="1:1" s="16" customFormat="1" ht="30" customHeight="1">
      <c r="A166" s="80"/>
    </row>
    <row r="167" spans="1:1" s="16" customFormat="1" ht="30" customHeight="1">
      <c r="A167" s="80"/>
    </row>
    <row r="168" spans="1:1" s="16" customFormat="1" ht="30" customHeight="1">
      <c r="A168" s="80"/>
    </row>
    <row r="169" spans="1:1" s="16" customFormat="1" ht="30" customHeight="1">
      <c r="A169" s="80"/>
    </row>
    <row r="170" spans="1:1" s="16" customFormat="1" ht="30" customHeight="1">
      <c r="A170" s="80"/>
    </row>
    <row r="171" spans="1:1" s="16" customFormat="1" ht="30" customHeight="1">
      <c r="A171" s="80"/>
    </row>
    <row r="172" spans="1:1" s="16" customFormat="1" ht="30" customHeight="1">
      <c r="A172" s="80"/>
    </row>
    <row r="173" spans="1:1" s="16" customFormat="1" ht="30" customHeight="1">
      <c r="A173" s="80"/>
    </row>
    <row r="174" spans="1:1" s="16" customFormat="1" ht="30" customHeight="1">
      <c r="A174" s="80"/>
    </row>
    <row r="175" spans="1:1" s="16" customFormat="1" ht="30" customHeight="1">
      <c r="A175" s="80"/>
    </row>
    <row r="176" spans="1:1" s="16" customFormat="1" ht="30" customHeight="1">
      <c r="A176" s="80"/>
    </row>
    <row r="177" spans="1:1" s="16" customFormat="1" ht="30" customHeight="1">
      <c r="A177" s="80"/>
    </row>
    <row r="178" spans="1:1" s="16" customFormat="1" ht="30" customHeight="1">
      <c r="A178" s="80"/>
    </row>
    <row r="179" spans="1:1" s="16" customFormat="1" ht="30" customHeight="1">
      <c r="A179" s="80"/>
    </row>
    <row r="180" spans="1:1" s="16" customFormat="1" ht="30" customHeight="1">
      <c r="A180" s="80"/>
    </row>
  </sheetData>
  <mergeCells count="506">
    <mergeCell ref="B6:H6"/>
    <mergeCell ref="C5:D5"/>
    <mergeCell ref="O6:P6"/>
    <mergeCell ref="L6:M6"/>
    <mergeCell ref="B128:P128"/>
    <mergeCell ref="B126:C126"/>
    <mergeCell ref="J126:N126"/>
    <mergeCell ref="O126:P126"/>
    <mergeCell ref="B127:P127"/>
    <mergeCell ref="H88:I88"/>
    <mergeCell ref="E120:G124"/>
    <mergeCell ref="H120:I120"/>
    <mergeCell ref="B121:C121"/>
    <mergeCell ref="H121:I121"/>
    <mergeCell ref="B122:C122"/>
    <mergeCell ref="H122:I122"/>
    <mergeCell ref="B123:C123"/>
    <mergeCell ref="C112:C117"/>
    <mergeCell ref="D112:E112"/>
    <mergeCell ref="B89:L89"/>
    <mergeCell ref="B85:I85"/>
    <mergeCell ref="J85:P88"/>
    <mergeCell ref="B124:C124"/>
    <mergeCell ref="H124:I124"/>
    <mergeCell ref="B120:C120"/>
    <mergeCell ref="A118:A125"/>
    <mergeCell ref="J90:K90"/>
    <mergeCell ref="H90:I90"/>
    <mergeCell ref="F90:G90"/>
    <mergeCell ref="D90:E90"/>
    <mergeCell ref="B90:B117"/>
    <mergeCell ref="F112:G112"/>
    <mergeCell ref="H112:I112"/>
    <mergeCell ref="J112:K112"/>
    <mergeCell ref="D113:E113"/>
    <mergeCell ref="F113:G113"/>
    <mergeCell ref="H113:I113"/>
    <mergeCell ref="J113:K113"/>
    <mergeCell ref="E125:G125"/>
    <mergeCell ref="H125:I125"/>
    <mergeCell ref="J109:K109"/>
    <mergeCell ref="J110:K110"/>
    <mergeCell ref="J102:K102"/>
    <mergeCell ref="J107:K107"/>
    <mergeCell ref="J106:K106"/>
    <mergeCell ref="H103:I103"/>
    <mergeCell ref="C100:C111"/>
    <mergeCell ref="D100:E100"/>
    <mergeCell ref="B86:B87"/>
    <mergeCell ref="F86:G86"/>
    <mergeCell ref="H86:I86"/>
    <mergeCell ref="F87:G87"/>
    <mergeCell ref="H87:I87"/>
    <mergeCell ref="F88:G88"/>
    <mergeCell ref="H123:I123"/>
    <mergeCell ref="D109:E109"/>
    <mergeCell ref="F109:G109"/>
    <mergeCell ref="H109:I109"/>
    <mergeCell ref="D110:E110"/>
    <mergeCell ref="F110:G110"/>
    <mergeCell ref="H110:I110"/>
    <mergeCell ref="F102:G102"/>
    <mergeCell ref="D107:E107"/>
    <mergeCell ref="F107:G107"/>
    <mergeCell ref="H107:I107"/>
    <mergeCell ref="D108:E108"/>
    <mergeCell ref="F108:G108"/>
    <mergeCell ref="H108:I108"/>
    <mergeCell ref="H102:I102"/>
    <mergeCell ref="D98:E98"/>
    <mergeCell ref="F106:G106"/>
    <mergeCell ref="H106:I106"/>
    <mergeCell ref="F84:G84"/>
    <mergeCell ref="H84:I84"/>
    <mergeCell ref="J84:K84"/>
    <mergeCell ref="M84:N84"/>
    <mergeCell ref="O84:P84"/>
    <mergeCell ref="B118:C119"/>
    <mergeCell ref="D118:I118"/>
    <mergeCell ref="J118:P125"/>
    <mergeCell ref="E119:G119"/>
    <mergeCell ref="H119:I119"/>
    <mergeCell ref="D116:E116"/>
    <mergeCell ref="F116:G116"/>
    <mergeCell ref="H116:I116"/>
    <mergeCell ref="J116:K116"/>
    <mergeCell ref="D117:K117"/>
    <mergeCell ref="D114:E114"/>
    <mergeCell ref="F114:G114"/>
    <mergeCell ref="H114:I114"/>
    <mergeCell ref="J114:K114"/>
    <mergeCell ref="D115:E115"/>
    <mergeCell ref="F115:G115"/>
    <mergeCell ref="H115:I115"/>
    <mergeCell ref="J115:K115"/>
    <mergeCell ref="D111:K111"/>
    <mergeCell ref="B83:C83"/>
    <mergeCell ref="F83:G83"/>
    <mergeCell ref="H83:I83"/>
    <mergeCell ref="M83:N83"/>
    <mergeCell ref="O83:P83"/>
    <mergeCell ref="B82:C82"/>
    <mergeCell ref="F82:G82"/>
    <mergeCell ref="H82:I82"/>
    <mergeCell ref="M82:N82"/>
    <mergeCell ref="O82:P82"/>
    <mergeCell ref="B81:C81"/>
    <mergeCell ref="F81:G81"/>
    <mergeCell ref="H81:I81"/>
    <mergeCell ref="M81:N81"/>
    <mergeCell ref="O81:P81"/>
    <mergeCell ref="B80:C80"/>
    <mergeCell ref="F80:G80"/>
    <mergeCell ref="H80:I80"/>
    <mergeCell ref="M80:N80"/>
    <mergeCell ref="O80:P80"/>
    <mergeCell ref="B79:C79"/>
    <mergeCell ref="F79:G79"/>
    <mergeCell ref="H79:I79"/>
    <mergeCell ref="M79:N79"/>
    <mergeCell ref="O79:P79"/>
    <mergeCell ref="B78:C78"/>
    <mergeCell ref="F78:G78"/>
    <mergeCell ref="H78:I78"/>
    <mergeCell ref="M78:N78"/>
    <mergeCell ref="O78:P78"/>
    <mergeCell ref="B75:C75"/>
    <mergeCell ref="F75:G75"/>
    <mergeCell ref="H75:I75"/>
    <mergeCell ref="M75:N75"/>
    <mergeCell ref="O75:P75"/>
    <mergeCell ref="B77:C77"/>
    <mergeCell ref="F77:G77"/>
    <mergeCell ref="H77:I77"/>
    <mergeCell ref="M77:N77"/>
    <mergeCell ref="O77:P77"/>
    <mergeCell ref="B76:C76"/>
    <mergeCell ref="F76:G76"/>
    <mergeCell ref="H76:I76"/>
    <mergeCell ref="J76:K76"/>
    <mergeCell ref="M76:N76"/>
    <mergeCell ref="O76:P76"/>
    <mergeCell ref="B74:C74"/>
    <mergeCell ref="F74:G74"/>
    <mergeCell ref="H74:I74"/>
    <mergeCell ref="M74:N74"/>
    <mergeCell ref="O74:P74"/>
    <mergeCell ref="B73:C73"/>
    <mergeCell ref="F73:G73"/>
    <mergeCell ref="H73:I73"/>
    <mergeCell ref="M73:N73"/>
    <mergeCell ref="O73:P73"/>
    <mergeCell ref="B72:C72"/>
    <mergeCell ref="F72:G72"/>
    <mergeCell ref="H72:I72"/>
    <mergeCell ref="M72:N72"/>
    <mergeCell ref="O72:P72"/>
    <mergeCell ref="B71:C71"/>
    <mergeCell ref="F71:G71"/>
    <mergeCell ref="H71:I71"/>
    <mergeCell ref="M71:N71"/>
    <mergeCell ref="O71:P71"/>
    <mergeCell ref="B70:C70"/>
    <mergeCell ref="F70:G70"/>
    <mergeCell ref="H70:I70"/>
    <mergeCell ref="M70:N70"/>
    <mergeCell ref="O70:P70"/>
    <mergeCell ref="B69:C69"/>
    <mergeCell ref="F69:G69"/>
    <mergeCell ref="H69:I69"/>
    <mergeCell ref="M69:N69"/>
    <mergeCell ref="O69:P69"/>
    <mergeCell ref="H67:I67"/>
    <mergeCell ref="M67:N67"/>
    <mergeCell ref="O67:P67"/>
    <mergeCell ref="B66:C66"/>
    <mergeCell ref="F66:G66"/>
    <mergeCell ref="H66:I66"/>
    <mergeCell ref="M66:N66"/>
    <mergeCell ref="B68:C68"/>
    <mergeCell ref="F68:G68"/>
    <mergeCell ref="H68:I68"/>
    <mergeCell ref="M68:N68"/>
    <mergeCell ref="F101:G101"/>
    <mergeCell ref="H101:I101"/>
    <mergeCell ref="J101:K101"/>
    <mergeCell ref="D102:E102"/>
    <mergeCell ref="B62:C63"/>
    <mergeCell ref="D62:I62"/>
    <mergeCell ref="J62:P62"/>
    <mergeCell ref="F63:G63"/>
    <mergeCell ref="H63:I63"/>
    <mergeCell ref="J63:K63"/>
    <mergeCell ref="M63:N63"/>
    <mergeCell ref="O63:P63"/>
    <mergeCell ref="F65:G65"/>
    <mergeCell ref="H65:I65"/>
    <mergeCell ref="M65:N65"/>
    <mergeCell ref="O65:P65"/>
    <mergeCell ref="B64:C64"/>
    <mergeCell ref="F64:G64"/>
    <mergeCell ref="H64:I64"/>
    <mergeCell ref="M64:N64"/>
    <mergeCell ref="O64:P64"/>
    <mergeCell ref="O68:P68"/>
    <mergeCell ref="O66:P66"/>
    <mergeCell ref="F67:G67"/>
    <mergeCell ref="J108:K108"/>
    <mergeCell ref="D105:E105"/>
    <mergeCell ref="F105:G105"/>
    <mergeCell ref="H105:I105"/>
    <mergeCell ref="J105:K105"/>
    <mergeCell ref="D106:E106"/>
    <mergeCell ref="F96:G96"/>
    <mergeCell ref="H96:I96"/>
    <mergeCell ref="J96:K96"/>
    <mergeCell ref="D97:E97"/>
    <mergeCell ref="F97:G97"/>
    <mergeCell ref="H97:I97"/>
    <mergeCell ref="J97:K97"/>
    <mergeCell ref="F100:G100"/>
    <mergeCell ref="H100:I100"/>
    <mergeCell ref="J100:K100"/>
    <mergeCell ref="D103:E103"/>
    <mergeCell ref="F103:G103"/>
    <mergeCell ref="J103:K103"/>
    <mergeCell ref="D104:E104"/>
    <mergeCell ref="F104:G104"/>
    <mergeCell ref="H104:I104"/>
    <mergeCell ref="J104:K104"/>
    <mergeCell ref="D101:E101"/>
    <mergeCell ref="C94:C99"/>
    <mergeCell ref="D94:E94"/>
    <mergeCell ref="F94:G94"/>
    <mergeCell ref="H94:I94"/>
    <mergeCell ref="J94:K94"/>
    <mergeCell ref="D95:E95"/>
    <mergeCell ref="F95:G95"/>
    <mergeCell ref="H95:I95"/>
    <mergeCell ref="J95:K95"/>
    <mergeCell ref="D96:E96"/>
    <mergeCell ref="F98:G98"/>
    <mergeCell ref="H98:I98"/>
    <mergeCell ref="J98:K98"/>
    <mergeCell ref="D99:K99"/>
    <mergeCell ref="C91:C93"/>
    <mergeCell ref="D91:E91"/>
    <mergeCell ref="F91:G91"/>
    <mergeCell ref="H91:I91"/>
    <mergeCell ref="J91:K91"/>
    <mergeCell ref="D92:E92"/>
    <mergeCell ref="F92:G92"/>
    <mergeCell ref="H92:I92"/>
    <mergeCell ref="J92:K92"/>
    <mergeCell ref="D93:K93"/>
    <mergeCell ref="B54:C54"/>
    <mergeCell ref="F54:G54"/>
    <mergeCell ref="H54:I54"/>
    <mergeCell ref="J54:K54"/>
    <mergeCell ref="B55:C56"/>
    <mergeCell ref="D55:I55"/>
    <mergeCell ref="J55:P61"/>
    <mergeCell ref="F56:G56"/>
    <mergeCell ref="H56:I56"/>
    <mergeCell ref="B57:C57"/>
    <mergeCell ref="B61:C61"/>
    <mergeCell ref="F61:G61"/>
    <mergeCell ref="H61:I61"/>
    <mergeCell ref="E57:E60"/>
    <mergeCell ref="F57:G60"/>
    <mergeCell ref="H57:I57"/>
    <mergeCell ref="B58:C58"/>
    <mergeCell ref="H58:I58"/>
    <mergeCell ref="B59:C59"/>
    <mergeCell ref="H59:I59"/>
    <mergeCell ref="B60:C60"/>
    <mergeCell ref="H60:I60"/>
    <mergeCell ref="B52:C52"/>
    <mergeCell ref="F52:G52"/>
    <mergeCell ref="J52:K52"/>
    <mergeCell ref="B53:C53"/>
    <mergeCell ref="F53:G53"/>
    <mergeCell ref="J53:K53"/>
    <mergeCell ref="B50:C50"/>
    <mergeCell ref="F50:G50"/>
    <mergeCell ref="J50:K50"/>
    <mergeCell ref="B51:C51"/>
    <mergeCell ref="F51:G51"/>
    <mergeCell ref="J51:K51"/>
    <mergeCell ref="B49:C49"/>
    <mergeCell ref="F49:G49"/>
    <mergeCell ref="J49:K49"/>
    <mergeCell ref="B46:C46"/>
    <mergeCell ref="F46:G46"/>
    <mergeCell ref="J46:K46"/>
    <mergeCell ref="B47:C47"/>
    <mergeCell ref="F47:G47"/>
    <mergeCell ref="J47:K47"/>
    <mergeCell ref="B45:C45"/>
    <mergeCell ref="F45:G45"/>
    <mergeCell ref="J45:K45"/>
    <mergeCell ref="B43:C43"/>
    <mergeCell ref="F43:G43"/>
    <mergeCell ref="J43:K43"/>
    <mergeCell ref="B48:C48"/>
    <mergeCell ref="F48:G48"/>
    <mergeCell ref="J48:K48"/>
    <mergeCell ref="B36:C37"/>
    <mergeCell ref="D36:K36"/>
    <mergeCell ref="F37:G37"/>
    <mergeCell ref="H37:I37"/>
    <mergeCell ref="J37:K37"/>
    <mergeCell ref="B38:C38"/>
    <mergeCell ref="F38:G38"/>
    <mergeCell ref="H38:I53"/>
    <mergeCell ref="J38:K38"/>
    <mergeCell ref="B41:C41"/>
    <mergeCell ref="F41:G41"/>
    <mergeCell ref="J41:K41"/>
    <mergeCell ref="B42:C42"/>
    <mergeCell ref="F42:G42"/>
    <mergeCell ref="J42:K42"/>
    <mergeCell ref="B39:C39"/>
    <mergeCell ref="F39:G39"/>
    <mergeCell ref="J39:K39"/>
    <mergeCell ref="B40:C40"/>
    <mergeCell ref="F40:G40"/>
    <mergeCell ref="J40:K40"/>
    <mergeCell ref="B44:C44"/>
    <mergeCell ref="F44:G44"/>
    <mergeCell ref="J44:K44"/>
    <mergeCell ref="F35:G35"/>
    <mergeCell ref="H35:I35"/>
    <mergeCell ref="J35:K35"/>
    <mergeCell ref="M35:N35"/>
    <mergeCell ref="O35:P35"/>
    <mergeCell ref="B34:C34"/>
    <mergeCell ref="F34:G34"/>
    <mergeCell ref="H34:I34"/>
    <mergeCell ref="J34:K34"/>
    <mergeCell ref="M34:N34"/>
    <mergeCell ref="O34:P34"/>
    <mergeCell ref="B33:C33"/>
    <mergeCell ref="F33:G33"/>
    <mergeCell ref="H33:I33"/>
    <mergeCell ref="J33:K33"/>
    <mergeCell ref="M33:N33"/>
    <mergeCell ref="O33:P33"/>
    <mergeCell ref="B32:C32"/>
    <mergeCell ref="F32:G32"/>
    <mergeCell ref="H32:I32"/>
    <mergeCell ref="J32:K32"/>
    <mergeCell ref="M32:N32"/>
    <mergeCell ref="O32:P32"/>
    <mergeCell ref="B31:C31"/>
    <mergeCell ref="F31:G31"/>
    <mergeCell ref="H31:I31"/>
    <mergeCell ref="J31:K31"/>
    <mergeCell ref="M31:N31"/>
    <mergeCell ref="O31:P31"/>
    <mergeCell ref="B30:C30"/>
    <mergeCell ref="F30:G30"/>
    <mergeCell ref="H30:I30"/>
    <mergeCell ref="J30:K30"/>
    <mergeCell ref="M30:N30"/>
    <mergeCell ref="O30:P30"/>
    <mergeCell ref="B29:C29"/>
    <mergeCell ref="F29:G29"/>
    <mergeCell ref="H29:I29"/>
    <mergeCell ref="J29:K29"/>
    <mergeCell ref="M29:N29"/>
    <mergeCell ref="O29:P29"/>
    <mergeCell ref="B28:C28"/>
    <mergeCell ref="F28:G28"/>
    <mergeCell ref="H28:I28"/>
    <mergeCell ref="J28:K28"/>
    <mergeCell ref="M28:N28"/>
    <mergeCell ref="O28:P28"/>
    <mergeCell ref="B27:C27"/>
    <mergeCell ref="F27:G27"/>
    <mergeCell ref="H27:I27"/>
    <mergeCell ref="J27:K27"/>
    <mergeCell ref="M27:N27"/>
    <mergeCell ref="O27:P27"/>
    <mergeCell ref="B26:C26"/>
    <mergeCell ref="F26:G26"/>
    <mergeCell ref="H26:I26"/>
    <mergeCell ref="J26:K26"/>
    <mergeCell ref="M26:N26"/>
    <mergeCell ref="O26:P26"/>
    <mergeCell ref="B25:C25"/>
    <mergeCell ref="F25:G25"/>
    <mergeCell ref="H25:I25"/>
    <mergeCell ref="J25:K25"/>
    <mergeCell ref="M25:N25"/>
    <mergeCell ref="O25:P25"/>
    <mergeCell ref="B22:C22"/>
    <mergeCell ref="F22:G22"/>
    <mergeCell ref="H22:I22"/>
    <mergeCell ref="J22:K22"/>
    <mergeCell ref="M22:N22"/>
    <mergeCell ref="O22:P22"/>
    <mergeCell ref="B24:C24"/>
    <mergeCell ref="F24:G24"/>
    <mergeCell ref="H24:I24"/>
    <mergeCell ref="J24:K24"/>
    <mergeCell ref="M24:N24"/>
    <mergeCell ref="O24:P24"/>
    <mergeCell ref="B23:C23"/>
    <mergeCell ref="F23:G23"/>
    <mergeCell ref="H23:I23"/>
    <mergeCell ref="J23:K23"/>
    <mergeCell ref="M23:N23"/>
    <mergeCell ref="O23:P23"/>
    <mergeCell ref="B21:C21"/>
    <mergeCell ref="F21:G21"/>
    <mergeCell ref="H21:I21"/>
    <mergeCell ref="J21:K21"/>
    <mergeCell ref="M21:N21"/>
    <mergeCell ref="O21:P21"/>
    <mergeCell ref="B20:C20"/>
    <mergeCell ref="F20:G20"/>
    <mergeCell ref="H20:I20"/>
    <mergeCell ref="J20:K20"/>
    <mergeCell ref="M20:N20"/>
    <mergeCell ref="O20:P20"/>
    <mergeCell ref="B19:C19"/>
    <mergeCell ref="F19:G19"/>
    <mergeCell ref="H19:I19"/>
    <mergeCell ref="J19:K19"/>
    <mergeCell ref="M19:N19"/>
    <mergeCell ref="O19:P19"/>
    <mergeCell ref="B18:C18"/>
    <mergeCell ref="F18:G18"/>
    <mergeCell ref="H18:I18"/>
    <mergeCell ref="J18:K18"/>
    <mergeCell ref="M18:N18"/>
    <mergeCell ref="O18:P18"/>
    <mergeCell ref="B17:C17"/>
    <mergeCell ref="F17:G17"/>
    <mergeCell ref="H17:I17"/>
    <mergeCell ref="J17:K17"/>
    <mergeCell ref="M17:N17"/>
    <mergeCell ref="O17:P17"/>
    <mergeCell ref="B16:C16"/>
    <mergeCell ref="F16:G16"/>
    <mergeCell ref="H16:I16"/>
    <mergeCell ref="J16:K16"/>
    <mergeCell ref="M16:N16"/>
    <mergeCell ref="O16:P16"/>
    <mergeCell ref="B15:C15"/>
    <mergeCell ref="F15:G15"/>
    <mergeCell ref="H15:I15"/>
    <mergeCell ref="J15:K15"/>
    <mergeCell ref="M15:N15"/>
    <mergeCell ref="O15:P15"/>
    <mergeCell ref="B14:C14"/>
    <mergeCell ref="F14:G14"/>
    <mergeCell ref="H14:I14"/>
    <mergeCell ref="J14:K14"/>
    <mergeCell ref="M14:N14"/>
    <mergeCell ref="O14:P14"/>
    <mergeCell ref="F13:G13"/>
    <mergeCell ref="H13:I13"/>
    <mergeCell ref="J13:K13"/>
    <mergeCell ref="M13:N13"/>
    <mergeCell ref="O13:P13"/>
    <mergeCell ref="F11:G11"/>
    <mergeCell ref="H11:I11"/>
    <mergeCell ref="J11:K11"/>
    <mergeCell ref="M11:N11"/>
    <mergeCell ref="O11:P11"/>
    <mergeCell ref="M12:N12"/>
    <mergeCell ref="M9:N9"/>
    <mergeCell ref="O9:P9"/>
    <mergeCell ref="B10:C10"/>
    <mergeCell ref="F10:G10"/>
    <mergeCell ref="H10:I10"/>
    <mergeCell ref="J10:K10"/>
    <mergeCell ref="M10:N10"/>
    <mergeCell ref="O10:P10"/>
    <mergeCell ref="O12:P12"/>
    <mergeCell ref="A1:C1"/>
    <mergeCell ref="L1:P1"/>
    <mergeCell ref="A2:P2"/>
    <mergeCell ref="A8:A35"/>
    <mergeCell ref="M89:P117"/>
    <mergeCell ref="A62:A84"/>
    <mergeCell ref="A36:A54"/>
    <mergeCell ref="A55:A61"/>
    <mergeCell ref="A89:A117"/>
    <mergeCell ref="A85:A88"/>
    <mergeCell ref="L37:P37"/>
    <mergeCell ref="A4:I4"/>
    <mergeCell ref="J4:L4"/>
    <mergeCell ref="M4:P4"/>
    <mergeCell ref="B8:C9"/>
    <mergeCell ref="D8:I8"/>
    <mergeCell ref="J8:P8"/>
    <mergeCell ref="F9:G9"/>
    <mergeCell ref="H9:I9"/>
    <mergeCell ref="J9:K9"/>
    <mergeCell ref="B12:C12"/>
    <mergeCell ref="F12:G12"/>
    <mergeCell ref="H12:I12"/>
    <mergeCell ref="J12:K12"/>
  </mergeCells>
  <phoneticPr fontId="1"/>
  <printOptions horizontalCentered="1"/>
  <pageMargins left="0.31496062992125984" right="0.31496062992125984" top="0.98425196850393704" bottom="0.39370078740157483" header="0.31496062992125984" footer="0.31496062992125984"/>
  <pageSetup paperSize="9" scale="50" fitToHeight="2" orientation="portrait" r:id="rId1"/>
  <rowBreaks count="6" manualBreakCount="6">
    <brk id="35" max="16383" man="1"/>
    <brk id="54" max="16383" man="1"/>
    <brk id="61" max="15" man="1"/>
    <brk id="84" max="16383" man="1"/>
    <brk id="88" max="16383" man="1"/>
    <brk id="11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（別添１）事業計画</vt:lpstr>
      <vt:lpstr>（別添２）事業量見込</vt:lpstr>
      <vt:lpstr>'（別添１）事業計画'!Print_Area</vt:lpstr>
      <vt:lpstr>'（別添２）事業量見込'!Print_Area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岩渕　由紀</cp:lastModifiedBy>
  <cp:lastPrinted>2026-06-26T05:41:21Z</cp:lastPrinted>
  <dcterms:created xsi:type="dcterms:W3CDTF">2014-08-27T12:54:28Z</dcterms:created>
  <dcterms:modified xsi:type="dcterms:W3CDTF">2026-08-03T09:47:47Z</dcterms:modified>
</cp:coreProperties>
</file>