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45" windowHeight="4455" activeTab="1"/>
  </bookViews>
  <sheets>
    <sheet name="機械 " sheetId="4" r:id="rId1"/>
    <sheet name="機械  (記載例)" sheetId="5" r:id="rId2"/>
  </sheets>
  <definedNames>
    <definedName name="_xlnm.Print_Area" localSheetId="0">'機械 '!$A$1:$BB$56</definedName>
    <definedName name="_xlnm.Print_Area" localSheetId="1">'機械  (記載例)'!$A$1:$BB$57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<sst xmlns="http://schemas.openxmlformats.org/spreadsheetml/2006/main" xmlns:r="http://schemas.openxmlformats.org/officeDocument/2006/relationships" count="88" uniqueCount="88">
  <si>
    <t>月日～月日</t>
  </si>
  <si>
    <t>計</t>
    <rPh sb="0" eb="1">
      <t>ケイ</t>
    </rPh>
    <phoneticPr fontId="20"/>
  </si>
  <si>
    <t>合計</t>
    <rPh sb="0" eb="2">
      <t>ゴウケイ</t>
    </rPh>
    <phoneticPr fontId="20"/>
  </si>
  <si>
    <t>対象
作物名</t>
    <rPh sb="0" eb="2">
      <t>タイショウ</t>
    </rPh>
    <rPh sb="3" eb="5">
      <t>サクモツ</t>
    </rPh>
    <rPh sb="5" eb="6">
      <t>メイ</t>
    </rPh>
    <phoneticPr fontId="20"/>
  </si>
  <si>
    <t>）</t>
  </si>
  <si>
    <t>作物名</t>
    <rPh sb="0" eb="2">
      <t>サクモツ</t>
    </rPh>
    <rPh sb="2" eb="3">
      <t>メイ</t>
    </rPh>
    <phoneticPr fontId="20"/>
  </si>
  <si>
    <t xml:space="preserve"> 導入機械の利用対象面積
　　　</t>
    <rPh sb="1" eb="3">
      <t>ドウニュウ</t>
    </rPh>
    <rPh sb="3" eb="5">
      <t>キカイ</t>
    </rPh>
    <rPh sb="6" eb="7">
      <t>リ</t>
    </rPh>
    <rPh sb="7" eb="8">
      <t>ヨウ</t>
    </rPh>
    <rPh sb="8" eb="9">
      <t>タイ</t>
    </rPh>
    <rPh sb="9" eb="10">
      <t>ゾウ</t>
    </rPh>
    <rPh sb="10" eb="11">
      <t>メン</t>
    </rPh>
    <rPh sb="11" eb="12">
      <t>ツモル</t>
    </rPh>
    <phoneticPr fontId="20"/>
  </si>
  <si>
    <t>作業面積</t>
    <rPh sb="0" eb="2">
      <t>サギョウ</t>
    </rPh>
    <rPh sb="2" eb="4">
      <t>メンセキ</t>
    </rPh>
    <phoneticPr fontId="20"/>
  </si>
  <si>
    <t>⑧
作業
可能
日数</t>
    <rPh sb="2" eb="4">
      <t>サギョウ</t>
    </rPh>
    <rPh sb="5" eb="7">
      <t>カノウ</t>
    </rPh>
    <rPh sb="8" eb="10">
      <t>ニッスウ</t>
    </rPh>
    <phoneticPr fontId="20"/>
  </si>
  <si>
    <t>利用延べ日数</t>
    <rPh sb="0" eb="2">
      <t>リヨウ</t>
    </rPh>
    <rPh sb="2" eb="3">
      <t>ノ</t>
    </rPh>
    <rPh sb="4" eb="6">
      <t>ニッスウ</t>
    </rPh>
    <phoneticPr fontId="20"/>
  </si>
  <si>
    <t>現況　</t>
    <rPh sb="0" eb="2">
      <t>ゲンキョウ</t>
    </rPh>
    <phoneticPr fontId="20"/>
  </si>
  <si>
    <t>（</t>
  </si>
  <si>
    <t>④</t>
  </si>
  <si>
    <t>目標　</t>
    <rPh sb="0" eb="2">
      <t>モクヒョウ</t>
    </rPh>
    <phoneticPr fontId="20"/>
  </si>
  <si>
    <t>導入機械名</t>
  </si>
  <si>
    <t>無</t>
    <rPh sb="0" eb="1">
      <t>ム</t>
    </rPh>
    <phoneticPr fontId="20"/>
  </si>
  <si>
    <t>｛(10/①×60)×④｝/100</t>
  </si>
  <si>
    <t>２　組織の概要（※組織の場合は要記入）</t>
    <rPh sb="2" eb="4">
      <t>ソシキ</t>
    </rPh>
    <rPh sb="5" eb="7">
      <t>ガイヨウ</t>
    </rPh>
    <rPh sb="15" eb="16">
      <t>ヨウ</t>
    </rPh>
    <phoneticPr fontId="20"/>
  </si>
  <si>
    <t>①</t>
  </si>
  <si>
    <t>②</t>
  </si>
  <si>
    <t>③</t>
  </si>
  <si>
    <t>導入機械
・機器名</t>
    <rPh sb="0" eb="2">
      <t>ドウニュウ</t>
    </rPh>
    <rPh sb="2" eb="4">
      <t>キカイ</t>
    </rPh>
    <rPh sb="6" eb="8">
      <t>キキ</t>
    </rPh>
    <rPh sb="8" eb="9">
      <t>メイ</t>
    </rPh>
    <phoneticPr fontId="20"/>
  </si>
  <si>
    <t>⑤</t>
  </si>
  <si>
    <t>※作付面積は、作業対象の作物が作付される面積（借地を含む）</t>
    <rPh sb="1" eb="3">
      <t>サクツケ</t>
    </rPh>
    <rPh sb="3" eb="5">
      <t>メンセキ</t>
    </rPh>
    <rPh sb="7" eb="9">
      <t>サギョウ</t>
    </rPh>
    <phoneticPr fontId="20"/>
  </si>
  <si>
    <t>作業可能日数</t>
    <rPh sb="0" eb="2">
      <t>サギョウ</t>
    </rPh>
    <rPh sb="2" eb="4">
      <t>カノウ</t>
    </rPh>
    <rPh sb="4" eb="6">
      <t>ニッスウ</t>
    </rPh>
    <phoneticPr fontId="20"/>
  </si>
  <si>
    <t>今回導入機械</t>
    <rPh sb="0" eb="2">
      <t>コンカイ</t>
    </rPh>
    <rPh sb="2" eb="4">
      <t>ドウニュウ</t>
    </rPh>
    <rPh sb="4" eb="6">
      <t>キカイ</t>
    </rPh>
    <phoneticPr fontId="20"/>
  </si>
  <si>
    <t>１台当たり作業可能面積</t>
    <rPh sb="1" eb="2">
      <t>ダイ</t>
    </rPh>
    <rPh sb="2" eb="3">
      <t>ア</t>
    </rPh>
    <rPh sb="5" eb="7">
      <t>サギョウ</t>
    </rPh>
    <rPh sb="7" eb="9">
      <t>カノウ</t>
    </rPh>
    <rPh sb="9" eb="11">
      <t>メンセキ</t>
    </rPh>
    <phoneticPr fontId="20"/>
  </si>
  <si>
    <t>自作地</t>
    <rPh sb="0" eb="2">
      <t>ジサク</t>
    </rPh>
    <rPh sb="2" eb="3">
      <t>チ</t>
    </rPh>
    <phoneticPr fontId="20"/>
  </si>
  <si>
    <t>作業能率の根拠</t>
    <rPh sb="0" eb="2">
      <t>サギョウ</t>
    </rPh>
    <rPh sb="2" eb="4">
      <t>ノウリツ</t>
    </rPh>
    <rPh sb="5" eb="7">
      <t>コンキョ</t>
    </rPh>
    <phoneticPr fontId="20"/>
  </si>
  <si>
    <t>借地等</t>
    <rPh sb="0" eb="2">
      <t>シャクチ</t>
    </rPh>
    <rPh sb="2" eb="3">
      <t>トウ</t>
    </rPh>
    <phoneticPr fontId="20"/>
  </si>
  <si>
    <t>乗用田植機</t>
    <rPh sb="0" eb="2">
      <t>ジョウヨウ</t>
    </rPh>
    <rPh sb="2" eb="4">
      <t>タウエ</t>
    </rPh>
    <rPh sb="4" eb="5">
      <t>キ</t>
    </rPh>
    <phoneticPr fontId="20"/>
  </si>
  <si>
    <t>⑤×⑧/⑨</t>
  </si>
  <si>
    <t>導入機械名</t>
    <rPh sb="0" eb="2">
      <t>ドウニュウ</t>
    </rPh>
    <rPh sb="2" eb="4">
      <t>キカイ</t>
    </rPh>
    <rPh sb="4" eb="5">
      <t>メイ</t>
    </rPh>
    <phoneticPr fontId="20"/>
  </si>
  <si>
    <t>既存機械</t>
    <rPh sb="0" eb="2">
      <t>キゾン</t>
    </rPh>
    <rPh sb="2" eb="4">
      <t>キカイ</t>
    </rPh>
    <phoneticPr fontId="20"/>
  </si>
  <si>
    <t>台数
(台)</t>
    <rPh sb="0" eb="2">
      <t>ダイスウ</t>
    </rPh>
    <rPh sb="4" eb="5">
      <t>ダイ</t>
    </rPh>
    <phoneticPr fontId="20"/>
  </si>
  <si>
    <t>利用面積
(ha)</t>
    <rPh sb="0" eb="2">
      <t>リヨウ</t>
    </rPh>
    <rPh sb="2" eb="4">
      <t>メンセキ</t>
    </rPh>
    <phoneticPr fontId="20"/>
  </si>
  <si>
    <t>利用面積
(ha)</t>
  </si>
  <si>
    <t>作業期間</t>
    <rPh sb="0" eb="2">
      <t>サギョウ</t>
    </rPh>
    <rPh sb="2" eb="4">
      <t>キカン</t>
    </rPh>
    <phoneticPr fontId="20"/>
  </si>
  <si>
    <t>有</t>
    <rPh sb="0" eb="1">
      <t>ユウ</t>
    </rPh>
    <phoneticPr fontId="20"/>
  </si>
  <si>
    <t>①
作業
能率</t>
    <rPh sb="2" eb="4">
      <t>サギョウ</t>
    </rPh>
    <rPh sb="5" eb="7">
      <t>ノウリツ</t>
    </rPh>
    <phoneticPr fontId="20"/>
  </si>
  <si>
    <t>１日のほ場作業量</t>
    <rPh sb="1" eb="2">
      <t>ヒ</t>
    </rPh>
    <rPh sb="4" eb="5">
      <t>バ</t>
    </rPh>
    <rPh sb="5" eb="7">
      <t>サギョウ</t>
    </rPh>
    <rPh sb="7" eb="8">
      <t>リョウ</t>
    </rPh>
    <phoneticPr fontId="20"/>
  </si>
  <si>
    <t>日</t>
    <rPh sb="0" eb="1">
      <t>ヒ</t>
    </rPh>
    <phoneticPr fontId="20"/>
  </si>
  <si>
    <t>実作業時間</t>
    <rPh sb="0" eb="1">
      <t>ジツ</t>
    </rPh>
    <rPh sb="1" eb="3">
      <t>サギョウ</t>
    </rPh>
    <rPh sb="3" eb="5">
      <t>ジカン</t>
    </rPh>
    <phoneticPr fontId="20"/>
  </si>
  <si>
    <t>⑤
１日の
ほ場
作業量</t>
    <rPh sb="3" eb="4">
      <t>ヒ</t>
    </rPh>
    <rPh sb="7" eb="8">
      <t>ジョウ</t>
    </rPh>
    <rPh sb="9" eb="11">
      <t>サギョウ</t>
    </rPh>
    <rPh sb="11" eb="12">
      <t>リョウ</t>
    </rPh>
    <phoneticPr fontId="20"/>
  </si>
  <si>
    <t>⑥
期間内
日数</t>
    <rPh sb="2" eb="5">
      <t>キカンナイ</t>
    </rPh>
    <rPh sb="6" eb="8">
      <t>ニッスウ</t>
    </rPh>
    <phoneticPr fontId="20"/>
  </si>
  <si>
    <t>③
実作業率</t>
    <rPh sb="2" eb="3">
      <t>ジツ</t>
    </rPh>
    <rPh sb="3" eb="5">
      <t>サギョウ</t>
    </rPh>
    <rPh sb="5" eb="6">
      <t>リツ</t>
    </rPh>
    <phoneticPr fontId="20"/>
  </si>
  <si>
    <r>
      <t xml:space="preserve">⑦
</t>
    </r>
    <r>
      <rPr>
        <sz val="9"/>
        <color auto="1"/>
        <rFont val="ＭＳ Ｐゴシック"/>
      </rPr>
      <t>作業
可能
日数率</t>
    </r>
    <rPh sb="2" eb="4">
      <t>サギョウ</t>
    </rPh>
    <rPh sb="5" eb="7">
      <t>カノウ</t>
    </rPh>
    <rPh sb="8" eb="10">
      <t>ニッスウ</t>
    </rPh>
    <rPh sb="10" eb="11">
      <t>リツ</t>
    </rPh>
    <phoneticPr fontId="20"/>
  </si>
  <si>
    <t>⑨
作業
回数</t>
    <rPh sb="2" eb="4">
      <t>サギョウ</t>
    </rPh>
    <rPh sb="5" eb="7">
      <t>カイスウ</t>
    </rPh>
    <phoneticPr fontId="20"/>
  </si>
  <si>
    <t>②
１日の作業時間</t>
    <rPh sb="3" eb="4">
      <t>ヒ</t>
    </rPh>
    <rPh sb="5" eb="7">
      <t>サギョウ</t>
    </rPh>
    <rPh sb="7" eb="9">
      <t>ジカン</t>
    </rPh>
    <phoneticPr fontId="20"/>
  </si>
  <si>
    <t>４　機械利用計画</t>
  </si>
  <si>
    <t>④
１日の実作業時間</t>
    <rPh sb="3" eb="4">
      <t>ヒ</t>
    </rPh>
    <rPh sb="5" eb="6">
      <t>ジツ</t>
    </rPh>
    <rPh sb="6" eb="8">
      <t>サギョウ</t>
    </rPh>
    <rPh sb="8" eb="10">
      <t>ジカン</t>
    </rPh>
    <phoneticPr fontId="20"/>
  </si>
  <si>
    <t>作付面積の拡大に伴い、植え付け条数を増やすことで作業の効率化を図る。また、直進アシスト機能ややワンタッチ機能により、操作経験の浅い従事者でも操作が可能となり、作業分担がしやすく、省力化に繋がる。</t>
    <rPh sb="5" eb="7">
      <t>カクダイ</t>
    </rPh>
    <rPh sb="8" eb="9">
      <t>トモナ</t>
    </rPh>
    <rPh sb="11" eb="12">
      <t>ウ</t>
    </rPh>
    <rPh sb="13" eb="14">
      <t>ツ</t>
    </rPh>
    <rPh sb="15" eb="16">
      <t>ジョウ</t>
    </rPh>
    <rPh sb="16" eb="17">
      <t>カズ</t>
    </rPh>
    <rPh sb="18" eb="19">
      <t>フ</t>
    </rPh>
    <rPh sb="24" eb="26">
      <t>サギョウ</t>
    </rPh>
    <rPh sb="27" eb="30">
      <t>コウリツカ</t>
    </rPh>
    <rPh sb="31" eb="32">
      <t>ハカ</t>
    </rPh>
    <rPh sb="37" eb="39">
      <t>チョクシン</t>
    </rPh>
    <rPh sb="43" eb="45">
      <t>キノウ</t>
    </rPh>
    <phoneticPr fontId="20"/>
  </si>
  <si>
    <t>実作業率、作業期間、作業可能日数率等の根拠</t>
    <rPh sb="0" eb="1">
      <t>ジツ</t>
    </rPh>
    <rPh sb="1" eb="3">
      <t>サギョウ</t>
    </rPh>
    <rPh sb="3" eb="4">
      <t>リツ</t>
    </rPh>
    <rPh sb="10" eb="12">
      <t>サギョウ</t>
    </rPh>
    <rPh sb="12" eb="14">
      <t>カノウ</t>
    </rPh>
    <rPh sb="14" eb="16">
      <t>ニッスウ</t>
    </rPh>
    <rPh sb="16" eb="17">
      <t>リツ</t>
    </rPh>
    <rPh sb="17" eb="18">
      <t>トウ</t>
    </rPh>
    <rPh sb="19" eb="21">
      <t>コンキョ</t>
    </rPh>
    <phoneticPr fontId="20"/>
  </si>
  <si>
    <t>②×③</t>
  </si>
  <si>
    <t>分/10a</t>
    <rPh sb="0" eb="1">
      <t>フン</t>
    </rPh>
    <phoneticPr fontId="20"/>
  </si>
  <si>
    <t>⑥×⑦</t>
  </si>
  <si>
    <t>時間</t>
    <rPh sb="0" eb="2">
      <t>ジカン</t>
    </rPh>
    <phoneticPr fontId="20"/>
  </si>
  <si>
    <t>％</t>
  </si>
  <si>
    <t>回</t>
    <rPh sb="0" eb="1">
      <t>カイ</t>
    </rPh>
    <phoneticPr fontId="20"/>
  </si>
  <si>
    <t>ha/日</t>
    <rPh sb="3" eb="4">
      <t>ヒ</t>
    </rPh>
    <phoneticPr fontId="20"/>
  </si>
  <si>
    <t>ha</t>
  </si>
  <si>
    <t>台</t>
    <rPh sb="0" eb="1">
      <t>ダイ</t>
    </rPh>
    <phoneticPr fontId="20"/>
  </si>
  <si>
    <t>（機械の利用計画書，営農計画書，能力・台数等の算定根拠）</t>
    <rPh sb="1" eb="3">
      <t>キカイ</t>
    </rPh>
    <rPh sb="4" eb="6">
      <t>リヨウ</t>
    </rPh>
    <rPh sb="6" eb="8">
      <t>ケイカク</t>
    </rPh>
    <rPh sb="8" eb="9">
      <t>ショ</t>
    </rPh>
    <rPh sb="10" eb="12">
      <t>エイノウ</t>
    </rPh>
    <rPh sb="12" eb="15">
      <t>ケイカクショ</t>
    </rPh>
    <rPh sb="16" eb="18">
      <t>ノウリョク</t>
    </rPh>
    <rPh sb="19" eb="21">
      <t>ダイスウ</t>
    </rPh>
    <rPh sb="21" eb="22">
      <t>ナド</t>
    </rPh>
    <rPh sb="23" eb="25">
      <t>サンテイ</t>
    </rPh>
    <rPh sb="25" eb="27">
      <t>コンキョ</t>
    </rPh>
    <phoneticPr fontId="20"/>
  </si>
  <si>
    <t>組織の構成員数（戸）</t>
    <rPh sb="0" eb="2">
      <t>ソシキ</t>
    </rPh>
    <rPh sb="3" eb="6">
      <t>コウセイイン</t>
    </rPh>
    <rPh sb="6" eb="7">
      <t>スウ</t>
    </rPh>
    <rPh sb="8" eb="9">
      <t>コ</t>
    </rPh>
    <phoneticPr fontId="20"/>
  </si>
  <si>
    <t>１　取組主体名（組織の場合はその名称）</t>
    <rPh sb="2" eb="4">
      <t>トリクミ</t>
    </rPh>
    <rPh sb="4" eb="7">
      <t>シュタイメイ</t>
    </rPh>
    <phoneticPr fontId="20"/>
  </si>
  <si>
    <t>利用期間
(月日～月日)</t>
    <rPh sb="0" eb="2">
      <t>リヨウ</t>
    </rPh>
    <rPh sb="2" eb="4">
      <t>キカン</t>
    </rPh>
    <rPh sb="6" eb="7">
      <t>ガツ</t>
    </rPh>
    <rPh sb="7" eb="8">
      <t>ニチ</t>
    </rPh>
    <rPh sb="9" eb="10">
      <t>ガツ</t>
    </rPh>
    <rPh sb="10" eb="11">
      <t>ニチ</t>
    </rPh>
    <phoneticPr fontId="20"/>
  </si>
  <si>
    <t>有の場合
「茨城県特定高性能
　農業機械導入計画」
　の利用下限面積（ｈａ）</t>
    <rPh sb="0" eb="1">
      <t>ユウ</t>
    </rPh>
    <rPh sb="2" eb="4">
      <t>バアイ</t>
    </rPh>
    <rPh sb="6" eb="8">
      <t>イバラキ</t>
    </rPh>
    <phoneticPr fontId="20"/>
  </si>
  <si>
    <t>５　導入が必要な機械（アタッチメントについても記載）の仕様</t>
    <rPh sb="2" eb="4">
      <t>ドウニュウ</t>
    </rPh>
    <rPh sb="5" eb="7">
      <t>ヒツヨウ</t>
    </rPh>
    <rPh sb="8" eb="10">
      <t>キカイ</t>
    </rPh>
    <rPh sb="23" eb="25">
      <t>キサイ</t>
    </rPh>
    <rPh sb="27" eb="29">
      <t>シヨウ</t>
    </rPh>
    <phoneticPr fontId="20"/>
  </si>
  <si>
    <t>６　「茨城県特定高性能農業機械導入計画」との整合性</t>
    <rPh sb="3" eb="5">
      <t>イバラキ</t>
    </rPh>
    <rPh sb="5" eb="6">
      <t>ケン</t>
    </rPh>
    <rPh sb="6" eb="8">
      <t>トクテイ</t>
    </rPh>
    <rPh sb="8" eb="11">
      <t>コウセイノウ</t>
    </rPh>
    <rPh sb="11" eb="13">
      <t>ノウギョウ</t>
    </rPh>
    <rPh sb="13" eb="15">
      <t>キカイ</t>
    </rPh>
    <rPh sb="15" eb="17">
      <t>ドウニュウ</t>
    </rPh>
    <rPh sb="17" eb="19">
      <t>ケイカク</t>
    </rPh>
    <rPh sb="22" eb="24">
      <t>セイゴウ</t>
    </rPh>
    <rPh sb="24" eb="25">
      <t>セイ</t>
    </rPh>
    <phoneticPr fontId="20"/>
  </si>
  <si>
    <t>７　規模決定根拠</t>
  </si>
  <si>
    <t>「茨城県特定高性能農業機械導入計画」における記載の有無　　※該当欄に○印を記入　</t>
    <rPh sb="1" eb="3">
      <t>イバラキ</t>
    </rPh>
    <rPh sb="22" eb="24">
      <t>キサイ</t>
    </rPh>
    <rPh sb="25" eb="27">
      <t>ウム</t>
    </rPh>
    <phoneticPr fontId="20"/>
  </si>
  <si>
    <t>戸　</t>
    <rPh sb="0" eb="1">
      <t>コ</t>
    </rPh>
    <phoneticPr fontId="20"/>
  </si>
  <si>
    <t xml:space="preserve">理論上必要台数
</t>
    <rPh sb="0" eb="3">
      <t>リロンジョウ</t>
    </rPh>
    <rPh sb="3" eb="5">
      <t>ヒツヨウ</t>
    </rPh>
    <rPh sb="5" eb="6">
      <t>ダイ</t>
    </rPh>
    <rPh sb="6" eb="7">
      <t>スウ</t>
    </rPh>
    <phoneticPr fontId="20"/>
  </si>
  <si>
    <t>仕様の項目（規格・能力・機能）　　　</t>
    <rPh sb="0" eb="2">
      <t>シヨウ</t>
    </rPh>
    <rPh sb="3" eb="5">
      <t>コウモク</t>
    </rPh>
    <rPh sb="6" eb="8">
      <t>キカク</t>
    </rPh>
    <rPh sb="9" eb="11">
      <t>ノウリョク</t>
    </rPh>
    <rPh sb="12" eb="14">
      <t>キノウ</t>
    </rPh>
    <phoneticPr fontId="20"/>
  </si>
  <si>
    <t>作業の内容</t>
    <rPh sb="0" eb="2">
      <t>サギョウ</t>
    </rPh>
    <rPh sb="3" eb="5">
      <t>ナイヨウ</t>
    </rPh>
    <phoneticPr fontId="20"/>
  </si>
  <si>
    <t>水稲</t>
    <rPh sb="0" eb="2">
      <t>スイトウ</t>
    </rPh>
    <phoneticPr fontId="20"/>
  </si>
  <si>
    <t>4/20～6/5</t>
  </si>
  <si>
    <t>乗用田植機</t>
    <rPh sb="0" eb="2">
      <t>ジョウヨウ</t>
    </rPh>
    <rPh sb="2" eb="4">
      <t>タウ</t>
    </rPh>
    <rPh sb="4" eb="5">
      <t>キ</t>
    </rPh>
    <phoneticPr fontId="20"/>
  </si>
  <si>
    <t>乗用田植機</t>
    <rPh sb="0" eb="2">
      <t>ジョウヨウ</t>
    </rPh>
    <rPh sb="2" eb="5">
      <t>タウエキ</t>
    </rPh>
    <phoneticPr fontId="20"/>
  </si>
  <si>
    <t>カタログ値を参考に、過去の作業時間を考慮し算出</t>
    <rPh sb="4" eb="5">
      <t>チ</t>
    </rPh>
    <rPh sb="6" eb="8">
      <t>サンコウ</t>
    </rPh>
    <rPh sb="10" eb="12">
      <t>カコ</t>
    </rPh>
    <rPh sb="13" eb="15">
      <t>サギョウ</t>
    </rPh>
    <rPh sb="15" eb="17">
      <t>ジカン</t>
    </rPh>
    <rPh sb="18" eb="20">
      <t>コウリョ</t>
    </rPh>
    <rPh sb="21" eb="23">
      <t>サンシュツ</t>
    </rPh>
    <phoneticPr fontId="20"/>
  </si>
  <si>
    <t>・実作業率＝（7時間から，休憩，点検，移動, 苗移動・苗補充(田植え時),籾の移動(収穫時)等の約3時間を除いた約4時間）÷7時間。
・作業可能日数率＝（茨城県耕種基準における作業期間から品種特性を考慮した日数から，気象データを参考に耕作不可能日数を除いた日数）÷茨城県耕種基準における作業期間。
（作業が慣行栽培と有機栽培が重なることも考慮）</t>
    <rPh sb="1" eb="2">
      <t>ジツ</t>
    </rPh>
    <rPh sb="2" eb="4">
      <t>サギョウ</t>
    </rPh>
    <rPh sb="4" eb="5">
      <t>リツ</t>
    </rPh>
    <rPh sb="8" eb="10">
      <t>ジカン</t>
    </rPh>
    <rPh sb="13" eb="15">
      <t>キュウケイ</t>
    </rPh>
    <rPh sb="16" eb="18">
      <t>テンケン</t>
    </rPh>
    <rPh sb="19" eb="21">
      <t>イドウ</t>
    </rPh>
    <rPh sb="46" eb="47">
      <t>ナド</t>
    </rPh>
    <rPh sb="48" eb="49">
      <t>ヤク</t>
    </rPh>
    <rPh sb="50" eb="52">
      <t>ジカン</t>
    </rPh>
    <rPh sb="53" eb="54">
      <t>ノゾ</t>
    </rPh>
    <rPh sb="56" eb="57">
      <t>ヤク</t>
    </rPh>
    <rPh sb="58" eb="60">
      <t>ジカン</t>
    </rPh>
    <rPh sb="63" eb="65">
      <t>ジカン</t>
    </rPh>
    <rPh sb="68" eb="70">
      <t>サギョウ</t>
    </rPh>
    <rPh sb="70" eb="72">
      <t>カノウ</t>
    </rPh>
    <rPh sb="72" eb="74">
      <t>ニッスウ</t>
    </rPh>
    <rPh sb="74" eb="75">
      <t>リツ</t>
    </rPh>
    <rPh sb="77" eb="80">
      <t>イバラキケン</t>
    </rPh>
    <rPh sb="80" eb="82">
      <t>コウシュ</t>
    </rPh>
    <rPh sb="82" eb="84">
      <t>キジュン</t>
    </rPh>
    <rPh sb="88" eb="90">
      <t>サギョウ</t>
    </rPh>
    <rPh sb="90" eb="92">
      <t>キカン</t>
    </rPh>
    <rPh sb="94" eb="96">
      <t>ヒンシュ</t>
    </rPh>
    <rPh sb="96" eb="98">
      <t>トクセイ</t>
    </rPh>
    <rPh sb="99" eb="101">
      <t>コウリョ</t>
    </rPh>
    <rPh sb="103" eb="105">
      <t>ニッスウ</t>
    </rPh>
    <rPh sb="108" eb="110">
      <t>キショウ</t>
    </rPh>
    <rPh sb="114" eb="116">
      <t>サンコウ</t>
    </rPh>
    <rPh sb="117" eb="119">
      <t>コウサク</t>
    </rPh>
    <rPh sb="119" eb="120">
      <t>フ</t>
    </rPh>
    <rPh sb="120" eb="122">
      <t>カノウ</t>
    </rPh>
    <rPh sb="122" eb="124">
      <t>ニッスウ</t>
    </rPh>
    <rPh sb="125" eb="126">
      <t>ノゾ</t>
    </rPh>
    <rPh sb="128" eb="130">
      <t>ニッスウ</t>
    </rPh>
    <rPh sb="169" eb="171">
      <t>コウリョ</t>
    </rPh>
    <phoneticPr fontId="20"/>
  </si>
  <si>
    <t>5/1～5/30</t>
  </si>
  <si>
    <t>○</t>
  </si>
  <si>
    <t>３　経営内容</t>
    <rPh sb="2" eb="4">
      <t>ケイエイ</t>
    </rPh>
    <rPh sb="4" eb="6">
      <t>ナイヨウ</t>
    </rPh>
    <phoneticPr fontId="20"/>
  </si>
  <si>
    <t>１０㏊</t>
  </si>
  <si>
    <t>（参考様式）　　　　　　　　　　　　　　　　　　　令和８年度儲かる産地支援事業</t>
    <rPh sb="25" eb="26">
      <t>レイ</t>
    </rPh>
    <rPh sb="26" eb="27">
      <t>ワ</t>
    </rPh>
    <rPh sb="29" eb="30">
      <t>ド</t>
    </rPh>
    <phoneticPr fontId="20"/>
  </si>
  <si>
    <t>令和 7年度</t>
    <rPh sb="0" eb="2">
      <t>レイワ</t>
    </rPh>
    <rPh sb="5" eb="6">
      <t>ド</t>
    </rPh>
    <phoneticPr fontId="20"/>
  </si>
  <si>
    <t>令和11年度</t>
    <rPh sb="0" eb="1">
      <t>レイ</t>
    </rPh>
    <rPh sb="1" eb="2">
      <t>ワ</t>
    </rPh>
    <rPh sb="4" eb="6">
      <t>ネンド</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</si>
</sst>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戸&quot;"/>
    <numFmt numFmtId="177" formatCode="&quot;（&quot;@&quot;）&quot;"/>
    <numFmt numFmtId="178" formatCode="#,##0.0&quot;ha&quot;"/>
    <numFmt numFmtId="179" formatCode="0.0_ "/>
    <numFmt numFmtId="180" formatCode="0.00_ "/>
    <numFmt numFmtId="181" formatCode="&quot;平成&quot;00&quot;年&quot;"/>
  </numFmts>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ＭＳ Ｐゴシック"/>
      <family val="2"/>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
      <color auto="1"/>
      <name val="ＭＳ Ｐゴシック"/>
      <family val="3"/>
    </font>
    <font>
      <sz val="6"/>
      <color auto="1"/>
      <name val="ＭＳ Ｐゴシック"/>
      <family val="3"/>
    </font>
    <font>
      <sz val="11"/>
      <color auto="1"/>
      <name val="ＭＳ ゴシック"/>
      <family val="3"/>
    </font>
    <font>
      <sz val="8"/>
      <color auto="1"/>
      <name val="ＭＳ Ｐゴシック"/>
      <family val="3"/>
    </font>
    <font>
      <sz val="11"/>
      <color rgb="FFFF0000"/>
      <name val="ＭＳ Ｐゴシック"/>
      <family val="3"/>
    </font>
    <font>
      <sz val="9"/>
      <color auto="1"/>
      <name val="ＭＳ Ｐゴシック"/>
      <family val="3"/>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indexed="11"/>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indexed="36"/>
        <bgColor indexed="64"/>
      </patternFill>
    </fill>
    <fill>
      <patternFill patternType="solid">
        <fgColor theme="8" tint="0.4"/>
        <bgColor indexed="64"/>
      </patternFill>
    </fill>
    <fill>
      <patternFill patternType="solid">
        <fgColor indexed="52"/>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8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top style="thin">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dotted">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2" applyNumberFormat="0" applyFont="0" applyAlignment="0" applyProtection="0">
      <alignment vertical="center"/>
    </xf>
    <xf numFmtId="0" fontId="7" fillId="0" borderId="3" applyNumberFormat="0" applyFill="0" applyAlignment="0" applyProtection="0">
      <alignment vertical="center"/>
    </xf>
    <xf numFmtId="0" fontId="8" fillId="28" borderId="4" applyNumberFormat="0" applyAlignment="0" applyProtection="0">
      <alignment vertical="center"/>
    </xf>
    <xf numFmtId="0" fontId="9" fillId="29" borderId="5" applyNumberFormat="0" applyAlignment="0" applyProtection="0">
      <alignment vertical="center"/>
    </xf>
    <xf numFmtId="0" fontId="10" fillId="30" borderId="0" applyNumberFormat="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2" fillId="31"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99">
    <xf numFmtId="0" fontId="0" fillId="0" borderId="0" xfId="0"/>
    <xf numFmtId="0" fontId="0" fillId="0" borderId="0" xfId="0" applyAlignment="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1" xfId="0" applyBorder="1"/>
    <xf numFmtId="0" fontId="0" fillId="0" borderId="11" xfId="0" applyBorder="1" applyAlignment="1">
      <alignment vertical="center" wrapText="1"/>
    </xf>
    <xf numFmtId="0" fontId="0" fillId="0" borderId="11" xfId="0" applyBorder="1" applyAlignment="1">
      <alignment vertical="center"/>
    </xf>
    <xf numFmtId="176" fontId="0" fillId="0" borderId="11" xfId="0" applyNumberFormat="1" applyBorder="1" applyAlignment="1">
      <alignment vertical="center"/>
    </xf>
    <xf numFmtId="49" fontId="0" fillId="0" borderId="11" xfId="0" applyNumberFormat="1" applyBorder="1" applyAlignment="1" applyProtection="1">
      <alignment horizontal="center" vertical="center"/>
      <protection locked="0"/>
    </xf>
    <xf numFmtId="0" fontId="0" fillId="0" borderId="11" xfId="0" applyBorder="1" applyAlignment="1">
      <alignment horizontal="left" vertical="center" wrapText="1"/>
    </xf>
    <xf numFmtId="0" fontId="0" fillId="0" borderId="12" xfId="0" applyBorder="1" applyAlignment="1">
      <alignmen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4" xfId="0" applyBorder="1" applyAlignment="1">
      <alignment horizontal="center" vertical="center"/>
    </xf>
    <xf numFmtId="49" fontId="0" fillId="0" borderId="0" xfId="0" applyNumberFormat="1" applyAlignment="1" applyProtection="1">
      <alignment horizontal="center" vertical="center"/>
      <protection locked="0"/>
    </xf>
    <xf numFmtId="0" fontId="0" fillId="0" borderId="15"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7" xfId="0" applyBorder="1" applyAlignment="1">
      <alignment horizontal="center" vertical="center" textRotation="255" wrapText="1"/>
    </xf>
    <xf numFmtId="0" fontId="21" fillId="0" borderId="0" xfId="0" applyFont="1" applyAlignment="1">
      <alignment horizontal="left" vertical="center" wrapText="1"/>
    </xf>
    <xf numFmtId="0" fontId="0" fillId="0" borderId="15" xfId="0" applyBorder="1" applyAlignment="1">
      <alignment horizontal="center" vertical="center" wrapText="1" shrinkToFit="1"/>
    </xf>
    <xf numFmtId="0" fontId="0" fillId="0" borderId="18" xfId="0" applyBorder="1" applyAlignment="1">
      <alignment horizontal="center" vertical="center" wrapText="1" shrinkToFit="1"/>
    </xf>
    <xf numFmtId="0" fontId="21" fillId="0" borderId="19" xfId="0" applyFont="1" applyBorder="1" applyAlignment="1" applyProtection="1">
      <alignment vertical="center" wrapText="1" shrinkToFit="1"/>
      <protection locked="0"/>
    </xf>
    <xf numFmtId="0" fontId="0" fillId="0" borderId="19" xfId="0" applyBorder="1" applyAlignment="1" applyProtection="1">
      <alignment vertical="center" wrapText="1" shrinkToFit="1"/>
      <protection locked="0"/>
    </xf>
    <xf numFmtId="0" fontId="0" fillId="0" borderId="0" xfId="0" applyAlignment="1" applyProtection="1">
      <alignment horizontal="center" vertical="center"/>
      <protection locked="0"/>
    </xf>
    <xf numFmtId="0" fontId="0" fillId="0" borderId="20"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0" fillId="0" borderId="19"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2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center" vertical="center" shrinkToFit="1"/>
      <protection locked="0"/>
    </xf>
    <xf numFmtId="0" fontId="0" fillId="0" borderId="19"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5" xfId="0" applyBorder="1" applyAlignment="1">
      <alignment vertical="center"/>
    </xf>
    <xf numFmtId="0" fontId="23" fillId="0" borderId="0" xfId="0" applyFont="1" applyAlignment="1">
      <alignment vertical="center"/>
    </xf>
    <xf numFmtId="0" fontId="0" fillId="0" borderId="26" xfId="0" applyBorder="1" applyAlignment="1">
      <alignment horizontal="center" vertical="center"/>
    </xf>
    <xf numFmtId="0" fontId="0" fillId="0" borderId="27" xfId="0" applyBorder="1" applyAlignment="1">
      <alignment horizontal="center" vertical="center" textRotation="255" wrapText="1"/>
    </xf>
    <xf numFmtId="0" fontId="0" fillId="0" borderId="0" xfId="0" applyAlignment="1">
      <alignment horizontal="center" vertical="center" textRotation="255" wrapText="1"/>
    </xf>
    <xf numFmtId="0" fontId="0" fillId="0" borderId="28" xfId="0" applyBorder="1" applyAlignment="1">
      <alignment horizontal="center" vertical="center" textRotation="255" wrapText="1"/>
    </xf>
    <xf numFmtId="0" fontId="0" fillId="0" borderId="27" xfId="0" applyBorder="1" applyAlignment="1">
      <alignment horizontal="center" vertical="center" wrapText="1" shrinkToFit="1"/>
    </xf>
    <xf numFmtId="0" fontId="0" fillId="0" borderId="25" xfId="0" applyBorder="1" applyAlignment="1">
      <alignment horizontal="center" vertical="center" wrapText="1" shrinkToFit="1"/>
    </xf>
    <xf numFmtId="0" fontId="21" fillId="0" borderId="29" xfId="0" applyFont="1"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30" xfId="0" applyBorder="1" applyAlignment="1">
      <alignment horizontal="center" vertical="center" textRotation="255" wrapText="1" shrinkToFit="1"/>
    </xf>
    <xf numFmtId="0" fontId="0" fillId="0" borderId="31" xfId="0" applyBorder="1" applyAlignment="1">
      <alignment horizontal="center" vertical="center" textRotation="255" wrapText="1" shrinkToFit="1"/>
    </xf>
    <xf numFmtId="0" fontId="0" fillId="0" borderId="32" xfId="0" applyBorder="1" applyAlignment="1" applyProtection="1">
      <alignment vertical="center" shrinkToFit="1"/>
      <protection locked="0"/>
    </xf>
    <xf numFmtId="0" fontId="0" fillId="0" borderId="33" xfId="0" applyBorder="1" applyAlignment="1">
      <alignment horizontal="center" vertical="center" wrapText="1"/>
    </xf>
    <xf numFmtId="0" fontId="0" fillId="0" borderId="29" xfId="0" applyBorder="1" applyAlignment="1">
      <alignment horizontal="center" vertical="center" wrapText="1"/>
    </xf>
    <xf numFmtId="0" fontId="22" fillId="0" borderId="34" xfId="0" applyFont="1" applyBorder="1" applyAlignment="1" applyProtection="1">
      <alignment horizontal="left" vertical="center" shrinkToFit="1"/>
      <protection locked="0"/>
    </xf>
    <xf numFmtId="0" fontId="0" fillId="0" borderId="29" xfId="0" applyBorder="1" applyAlignment="1" applyProtection="1">
      <alignment horizontal="center" vertical="center" shrinkToFit="1"/>
      <protection locked="0"/>
    </xf>
    <xf numFmtId="0" fontId="0" fillId="0" borderId="29"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23" fillId="0" borderId="0" xfId="0" applyFont="1" applyAlignment="1">
      <alignment vertical="center" shrinkToFit="1"/>
    </xf>
    <xf numFmtId="0" fontId="23" fillId="0" borderId="0" xfId="0" applyFont="1" applyAlignment="1">
      <alignment vertical="center" wrapText="1"/>
    </xf>
    <xf numFmtId="0" fontId="23" fillId="0" borderId="0" xfId="0" applyFont="1" applyAlignment="1">
      <alignment wrapText="1" readingOrder="1"/>
    </xf>
    <xf numFmtId="0" fontId="0" fillId="0" borderId="29" xfId="0"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0" xfId="0" applyAlignment="1">
      <alignment horizontal="center" vertical="center" wrapText="1"/>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vertical="center"/>
    </xf>
    <xf numFmtId="0" fontId="0" fillId="0" borderId="47" xfId="0" applyBorder="1" applyAlignment="1">
      <alignment horizontal="center" vertical="center" wrapText="1" shrinkToFit="1"/>
    </xf>
    <xf numFmtId="0" fontId="0" fillId="0" borderId="48" xfId="0" applyBorder="1" applyAlignment="1">
      <alignment horizontal="center" vertical="center" wrapText="1" shrinkToFit="1"/>
    </xf>
    <xf numFmtId="0" fontId="22" fillId="0" borderId="30" xfId="0" applyFont="1" applyBorder="1" applyAlignment="1" applyProtection="1">
      <alignment horizontal="left" vertical="center" shrinkToFit="1"/>
      <protection locked="0"/>
    </xf>
    <xf numFmtId="0" fontId="0" fillId="0" borderId="36" xfId="0" applyBorder="1" applyAlignment="1">
      <alignment horizontal="center" vertical="center" wrapText="1"/>
    </xf>
    <xf numFmtId="0" fontId="0" fillId="0" borderId="12" xfId="0" applyBorder="1" applyAlignment="1">
      <alignment horizontal="center" vertical="center" wrapText="1"/>
    </xf>
    <xf numFmtId="0" fontId="0" fillId="0" borderId="49" xfId="0" applyBorder="1" applyAlignment="1" applyProtection="1">
      <alignment horizontal="center" vertical="center" wrapText="1" shrinkToFit="1"/>
      <protection locked="0"/>
    </xf>
    <xf numFmtId="0" fontId="24" fillId="0" borderId="33" xfId="0" applyFont="1" applyBorder="1" applyAlignment="1">
      <alignment horizontal="left" vertical="center" wrapText="1" shrinkToFit="1"/>
    </xf>
    <xf numFmtId="0" fontId="0" fillId="0" borderId="4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21" fillId="0" borderId="3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1" xfId="0" applyFont="1" applyBorder="1" applyAlignment="1">
      <alignment horizontal="center" vertical="center" wrapText="1"/>
    </xf>
    <xf numFmtId="0" fontId="0" fillId="0" borderId="11" xfId="0" applyBorder="1" applyAlignment="1">
      <alignment horizontal="center" vertical="center" wrapText="1"/>
    </xf>
    <xf numFmtId="177" fontId="21" fillId="0" borderId="51" xfId="0" applyNumberFormat="1" applyFont="1" applyBorder="1" applyAlignment="1">
      <alignment horizontal="center" vertical="center" shrinkToFit="1"/>
    </xf>
    <xf numFmtId="0" fontId="25" fillId="0" borderId="29" xfId="0" applyFont="1" applyBorder="1" applyAlignment="1" applyProtection="1">
      <alignment horizontal="center" vertical="center" shrinkToFit="1"/>
      <protection locked="0"/>
    </xf>
    <xf numFmtId="0" fontId="26" fillId="0" borderId="10" xfId="0" applyFont="1" applyBorder="1" applyAlignment="1" applyProtection="1">
      <alignment horizontal="left" vertical="center" wrapText="1" shrinkToFit="1"/>
      <protection locked="0"/>
    </xf>
    <xf numFmtId="0" fontId="26" fillId="0" borderId="52" xfId="0" applyFont="1" applyBorder="1" applyAlignment="1" applyProtection="1">
      <alignment horizontal="left" vertical="center" shrinkToFit="1"/>
      <protection locked="0"/>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0" fillId="0" borderId="34" xfId="0" applyBorder="1" applyAlignment="1" applyProtection="1">
      <alignment horizontal="center" vertical="center" wrapText="1" shrinkToFit="1"/>
      <protection locked="0"/>
    </xf>
    <xf numFmtId="0" fontId="0" fillId="0" borderId="34"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21" fillId="0" borderId="0" xfId="0" applyFont="1" applyAlignment="1">
      <alignment horizontal="center" vertical="center" wrapText="1"/>
    </xf>
    <xf numFmtId="0" fontId="26" fillId="0" borderId="13" xfId="0" applyFont="1" applyBorder="1" applyAlignment="1" applyProtection="1">
      <alignment horizontal="left" vertical="center" shrinkToFit="1"/>
      <protection locked="0"/>
    </xf>
    <xf numFmtId="0" fontId="26" fillId="0" borderId="28" xfId="0" applyFont="1" applyBorder="1" applyAlignment="1" applyProtection="1">
      <alignment horizontal="left" vertical="center" shrinkToFit="1"/>
      <protection locked="0"/>
    </xf>
    <xf numFmtId="0" fontId="21" fillId="0" borderId="53" xfId="0" applyFont="1" applyBorder="1" applyAlignment="1">
      <alignment horizontal="center" vertical="center" wrapText="1"/>
    </xf>
    <xf numFmtId="0" fontId="0" fillId="0" borderId="53" xfId="0" applyBorder="1" applyAlignment="1">
      <alignment horizontal="center" vertical="center" wrapText="1"/>
    </xf>
    <xf numFmtId="0" fontId="0" fillId="0" borderId="47"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left" vertical="center"/>
    </xf>
    <xf numFmtId="0" fontId="0" fillId="0" borderId="53" xfId="0" applyBorder="1" applyAlignment="1">
      <alignment vertical="center"/>
    </xf>
    <xf numFmtId="0" fontId="0" fillId="0" borderId="55" xfId="0" applyBorder="1" applyAlignment="1">
      <alignment vertical="center"/>
    </xf>
    <xf numFmtId="0" fontId="0" fillId="0" borderId="31" xfId="0" applyBorder="1" applyAlignment="1">
      <alignment horizontal="center" vertical="center"/>
    </xf>
    <xf numFmtId="0" fontId="21" fillId="0" borderId="56" xfId="0" applyFont="1" applyBorder="1" applyAlignment="1">
      <alignment horizontal="center" vertical="center"/>
    </xf>
    <xf numFmtId="0" fontId="21" fillId="0" borderId="49" xfId="0" applyFont="1" applyBorder="1" applyAlignment="1">
      <alignment horizontal="center" vertical="center"/>
    </xf>
    <xf numFmtId="0" fontId="21" fillId="0" borderId="10" xfId="0" applyFont="1" applyBorder="1" applyAlignment="1">
      <alignment horizontal="center" vertical="top" wrapText="1"/>
    </xf>
    <xf numFmtId="0" fontId="21" fillId="0" borderId="11" xfId="0" applyFont="1" applyBorder="1" applyAlignment="1">
      <alignment horizontal="center" vertical="top" wrapText="1"/>
    </xf>
    <xf numFmtId="0" fontId="0" fillId="0" borderId="56" xfId="0" applyBorder="1" applyAlignment="1">
      <alignment vertical="center"/>
    </xf>
    <xf numFmtId="0" fontId="0" fillId="0" borderId="50" xfId="0" applyBorder="1" applyAlignment="1">
      <alignment horizontal="center" vertical="center" wrapText="1"/>
    </xf>
    <xf numFmtId="178" fontId="0" fillId="0" borderId="57" xfId="0" applyNumberFormat="1" applyBorder="1" applyAlignment="1">
      <alignment horizontal="right" vertical="center"/>
    </xf>
    <xf numFmtId="178" fontId="0" fillId="0" borderId="58" xfId="0" applyNumberFormat="1" applyBorder="1" applyAlignment="1">
      <alignment vertical="center"/>
    </xf>
    <xf numFmtId="178" fontId="0" fillId="0" borderId="59" xfId="0" applyNumberFormat="1" applyBorder="1" applyAlignment="1">
      <alignment vertical="center"/>
    </xf>
    <xf numFmtId="178" fontId="0" fillId="0" borderId="35" xfId="0" applyNumberFormat="1" applyBorder="1" applyAlignment="1">
      <alignment vertical="center"/>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0" xfId="0" applyBorder="1" applyAlignment="1" applyProtection="1">
      <alignment horizontal="center" vertical="center" wrapText="1" shrinkToFit="1"/>
      <protection locked="0"/>
    </xf>
    <xf numFmtId="0" fontId="21" fillId="0" borderId="60" xfId="0" applyFont="1" applyBorder="1" applyAlignment="1">
      <alignment horizontal="center" vertical="center"/>
    </xf>
    <xf numFmtId="0" fontId="21" fillId="0" borderId="34" xfId="0" applyFont="1" applyBorder="1" applyAlignment="1">
      <alignment horizontal="center" vertical="center"/>
    </xf>
    <xf numFmtId="0" fontId="21" fillId="0" borderId="13" xfId="0" applyFont="1" applyBorder="1" applyAlignment="1">
      <alignment horizontal="center" vertical="top" wrapText="1"/>
    </xf>
    <xf numFmtId="0" fontId="21" fillId="0" borderId="0" xfId="0" applyFont="1" applyAlignment="1">
      <alignment horizontal="center" vertical="top" wrapText="1"/>
    </xf>
    <xf numFmtId="0" fontId="0" fillId="0" borderId="60" xfId="0" applyBorder="1" applyAlignment="1">
      <alignment vertical="center"/>
    </xf>
    <xf numFmtId="0" fontId="0" fillId="0" borderId="56" xfId="0" applyBorder="1" applyAlignment="1">
      <alignment horizontal="center" vertical="center"/>
    </xf>
    <xf numFmtId="0" fontId="24" fillId="0" borderId="29" xfId="0" applyFont="1" applyBorder="1" applyAlignment="1">
      <alignment horizontal="center" vertical="center" wrapText="1"/>
    </xf>
    <xf numFmtId="0" fontId="21" fillId="0" borderId="61" xfId="0" applyFont="1" applyBorder="1" applyAlignment="1">
      <alignment horizontal="center" vertical="top" wrapText="1"/>
    </xf>
    <xf numFmtId="0" fontId="21" fillId="0" borderId="53" xfId="0" applyFont="1" applyBorder="1" applyAlignment="1">
      <alignment horizontal="center" vertical="top" wrapText="1"/>
    </xf>
    <xf numFmtId="0" fontId="0" fillId="0" borderId="60" xfId="0" applyBorder="1" applyAlignment="1">
      <alignment horizontal="center" vertical="center"/>
    </xf>
    <xf numFmtId="0" fontId="0" fillId="0" borderId="11" xfId="0" applyBorder="1" applyAlignment="1">
      <alignment horizontal="center" vertical="top" wrapText="1"/>
    </xf>
    <xf numFmtId="0" fontId="25" fillId="0" borderId="29" xfId="0" applyFont="1" applyBorder="1" applyAlignment="1" applyProtection="1">
      <alignment vertical="center" shrinkToFit="1"/>
      <protection locked="0"/>
    </xf>
    <xf numFmtId="0" fontId="0" fillId="0" borderId="0" xfId="0" applyAlignment="1">
      <alignment horizontal="center" vertical="top" wrapText="1"/>
    </xf>
    <xf numFmtId="0" fontId="0" fillId="0" borderId="53" xfId="0" applyBorder="1" applyAlignment="1">
      <alignment horizontal="center" vertical="top" wrapText="1"/>
    </xf>
    <xf numFmtId="0" fontId="21" fillId="0" borderId="10" xfId="0" applyFont="1" applyBorder="1" applyAlignment="1">
      <alignment horizontal="center" vertical="center" wrapText="1"/>
    </xf>
    <xf numFmtId="178" fontId="0" fillId="0" borderId="10" xfId="0" applyNumberFormat="1" applyBorder="1" applyAlignment="1">
      <alignment horizontal="right" vertical="center"/>
    </xf>
    <xf numFmtId="178" fontId="0" fillId="0" borderId="38"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40" xfId="0" applyNumberFormat="1" applyBorder="1" applyAlignment="1">
      <alignment horizontal="right" vertical="center"/>
    </xf>
    <xf numFmtId="0" fontId="0" fillId="0" borderId="0" xfId="0" applyAlignment="1" applyProtection="1">
      <alignment vertical="center"/>
      <protection locked="0"/>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179" fontId="0" fillId="0" borderId="29" xfId="0" applyNumberFormat="1" applyBorder="1" applyAlignment="1">
      <alignment vertical="center" shrinkToFit="1"/>
    </xf>
    <xf numFmtId="179" fontId="0" fillId="0" borderId="50" xfId="0" applyNumberFormat="1" applyBorder="1" applyAlignment="1">
      <alignment vertical="center" shrinkToFit="1"/>
    </xf>
    <xf numFmtId="0" fontId="21" fillId="0" borderId="13" xfId="0" applyFont="1" applyBorder="1" applyAlignment="1">
      <alignment horizontal="center" vertical="center" wrapText="1"/>
    </xf>
    <xf numFmtId="178" fontId="0" fillId="0" borderId="13" xfId="0" applyNumberFormat="1" applyBorder="1" applyAlignment="1">
      <alignment horizontal="right" vertical="center"/>
    </xf>
    <xf numFmtId="178" fontId="0" fillId="0" borderId="46" xfId="0" applyNumberFormat="1" applyBorder="1" applyAlignment="1">
      <alignment horizontal="center" vertical="center"/>
    </xf>
    <xf numFmtId="178" fontId="0" fillId="0" borderId="0" xfId="0" applyNumberFormat="1" applyAlignment="1">
      <alignment horizontal="center" vertical="center"/>
    </xf>
    <xf numFmtId="178" fontId="0" fillId="0" borderId="44" xfId="0" applyNumberFormat="1" applyBorder="1" applyAlignment="1">
      <alignment horizontal="right" vertical="center"/>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24" fillId="0" borderId="13" xfId="0" applyFont="1" applyBorder="1" applyAlignment="1">
      <alignment horizontal="center" vertical="center" wrapText="1"/>
    </xf>
    <xf numFmtId="0" fontId="24" fillId="0" borderId="0" xfId="0" applyFont="1" applyAlignment="1">
      <alignment horizontal="center" vertical="center" wrapText="1"/>
    </xf>
    <xf numFmtId="0" fontId="21" fillId="0" borderId="60" xfId="0" applyFont="1" applyBorder="1" applyAlignment="1">
      <alignment vertical="center"/>
    </xf>
    <xf numFmtId="0" fontId="26" fillId="0" borderId="36" xfId="0" applyFont="1" applyBorder="1" applyAlignment="1">
      <alignment horizontal="center" vertical="center" wrapText="1" shrinkToFit="1"/>
    </xf>
    <xf numFmtId="0" fontId="26" fillId="0" borderId="12" xfId="0" applyFont="1" applyBorder="1" applyAlignment="1">
      <alignment horizontal="center" vertical="center" wrapText="1" shrinkToFit="1"/>
    </xf>
    <xf numFmtId="0" fontId="0" fillId="0" borderId="52" xfId="0" applyBorder="1" applyAlignment="1" applyProtection="1">
      <alignment horizontal="center" vertical="center" shrinkToFit="1"/>
      <protection locked="0"/>
    </xf>
    <xf numFmtId="0" fontId="24" fillId="0" borderId="61" xfId="0" applyFont="1" applyBorder="1" applyAlignment="1">
      <alignment horizontal="center" vertical="center" wrapText="1"/>
    </xf>
    <xf numFmtId="0" fontId="24" fillId="0" borderId="53" xfId="0" applyFont="1" applyBorder="1" applyAlignment="1">
      <alignment horizontal="center" vertical="center" wrapText="1"/>
    </xf>
    <xf numFmtId="56" fontId="0" fillId="0" borderId="29" xfId="0" applyNumberFormat="1" applyBorder="1" applyAlignment="1" applyProtection="1">
      <alignment horizontal="center" vertical="center" wrapText="1" shrinkToFit="1"/>
      <protection locked="0"/>
    </xf>
    <xf numFmtId="0" fontId="26" fillId="0" borderId="27" xfId="0" applyFont="1" applyBorder="1" applyAlignment="1">
      <alignment horizontal="center" vertical="center" wrapText="1" shrinkToFit="1"/>
    </xf>
    <xf numFmtId="0" fontId="26" fillId="0" borderId="25" xfId="0" applyFont="1" applyBorder="1" applyAlignment="1">
      <alignment horizontal="center" vertical="center" wrapText="1" shrinkToFit="1"/>
    </xf>
    <xf numFmtId="0" fontId="0" fillId="0" borderId="28" xfId="0" applyBorder="1" applyAlignment="1" applyProtection="1">
      <alignment horizontal="center" vertical="center" shrinkToFit="1"/>
      <protection locked="0"/>
    </xf>
    <xf numFmtId="177" fontId="21" fillId="0" borderId="12" xfId="0" applyNumberFormat="1" applyFont="1" applyBorder="1" applyAlignment="1">
      <alignment horizontal="center" vertical="center" shrinkToFit="1"/>
    </xf>
    <xf numFmtId="180" fontId="0" fillId="0" borderId="49" xfId="0" applyNumberFormat="1" applyBorder="1" applyAlignment="1">
      <alignment horizontal="center" vertical="center" shrinkToFit="1"/>
    </xf>
    <xf numFmtId="0" fontId="21" fillId="0" borderId="40" xfId="0" applyFont="1" applyBorder="1" applyAlignment="1">
      <alignment horizontal="center" vertical="center" wrapText="1"/>
    </xf>
    <xf numFmtId="0" fontId="0" fillId="0" borderId="49" xfId="0" applyBorder="1" applyAlignment="1" applyProtection="1">
      <alignment horizontal="left" vertical="center" shrinkToFit="1"/>
      <protection locked="0"/>
    </xf>
    <xf numFmtId="0" fontId="0" fillId="0" borderId="40" xfId="0" applyBorder="1" applyAlignment="1" applyProtection="1">
      <alignment horizontal="left" vertical="center" shrinkToFit="1"/>
      <protection locked="0"/>
    </xf>
    <xf numFmtId="177" fontId="21" fillId="0" borderId="25" xfId="0" applyNumberFormat="1" applyFont="1" applyBorder="1" applyAlignment="1">
      <alignment horizontal="center" vertical="center" shrinkToFit="1"/>
    </xf>
    <xf numFmtId="180" fontId="0" fillId="0" borderId="34" xfId="0" applyNumberFormat="1" applyBorder="1" applyAlignment="1">
      <alignment horizontal="center" vertical="center" shrinkToFit="1"/>
    </xf>
    <xf numFmtId="0" fontId="26" fillId="0" borderId="61" xfId="0" applyFont="1" applyBorder="1" applyAlignment="1" applyProtection="1">
      <alignment horizontal="left" vertical="center" shrinkToFit="1"/>
      <protection locked="0"/>
    </xf>
    <xf numFmtId="0" fontId="26" fillId="0" borderId="62" xfId="0" applyFont="1" applyBorder="1" applyAlignment="1" applyProtection="1">
      <alignment horizontal="left" vertical="center" shrinkToFit="1"/>
      <protection locked="0"/>
    </xf>
    <xf numFmtId="0" fontId="21" fillId="0" borderId="44" xfId="0" applyFont="1" applyBorder="1" applyAlignment="1">
      <alignment horizontal="center" vertical="center" wrapText="1"/>
    </xf>
    <xf numFmtId="0" fontId="21" fillId="0" borderId="61" xfId="0" applyFont="1" applyBorder="1" applyAlignment="1">
      <alignment horizontal="center" vertical="center" wrapText="1"/>
    </xf>
    <xf numFmtId="178" fontId="0" fillId="0" borderId="61" xfId="0" applyNumberFormat="1" applyBorder="1" applyAlignment="1">
      <alignment horizontal="right" vertical="center"/>
    </xf>
    <xf numFmtId="178" fontId="0" fillId="0" borderId="55" xfId="0" applyNumberFormat="1" applyBorder="1" applyAlignment="1">
      <alignment horizontal="center" vertical="center"/>
    </xf>
    <xf numFmtId="178" fontId="0" fillId="0" borderId="31" xfId="0" applyNumberFormat="1" applyBorder="1" applyAlignment="1">
      <alignment horizontal="right" vertical="center"/>
    </xf>
    <xf numFmtId="0" fontId="22" fillId="0" borderId="49" xfId="0" applyFont="1" applyBorder="1" applyAlignment="1">
      <alignment horizontal="left" vertical="center" wrapText="1"/>
    </xf>
    <xf numFmtId="0" fontId="26" fillId="0" borderId="49" xfId="0" applyFont="1" applyBorder="1" applyAlignment="1">
      <alignment horizontal="center" vertical="center" wrapText="1"/>
    </xf>
    <xf numFmtId="0" fontId="26" fillId="0" borderId="49" xfId="0" applyFont="1" applyBorder="1" applyAlignment="1">
      <alignment horizontal="left" vertical="center" wrapText="1"/>
    </xf>
    <xf numFmtId="0" fontId="26" fillId="0" borderId="40" xfId="0" applyFont="1" applyBorder="1" applyAlignment="1">
      <alignment horizontal="left" vertical="center" wrapText="1"/>
    </xf>
    <xf numFmtId="0" fontId="26" fillId="0" borderId="29" xfId="0" applyFont="1" applyBorder="1" applyAlignment="1" applyProtection="1">
      <alignment horizontal="left" vertical="center" wrapText="1"/>
      <protection locked="0"/>
    </xf>
    <xf numFmtId="0" fontId="26" fillId="0" borderId="35" xfId="0" applyFont="1" applyBorder="1" applyAlignment="1" applyProtection="1">
      <alignment horizontal="left" vertical="center" wrapText="1"/>
      <protection locked="0"/>
    </xf>
    <xf numFmtId="0" fontId="0" fillId="0" borderId="10" xfId="0" applyBorder="1" applyAlignment="1">
      <alignment horizontal="center" vertical="center" wrapText="1"/>
    </xf>
    <xf numFmtId="178" fontId="0" fillId="0" borderId="57" xfId="0" applyNumberFormat="1" applyBorder="1" applyAlignment="1">
      <alignment vertical="center"/>
    </xf>
    <xf numFmtId="0" fontId="22" fillId="0" borderId="34" xfId="0" applyFont="1" applyBorder="1" applyAlignment="1">
      <alignment horizontal="left" vertical="center" wrapText="1"/>
    </xf>
    <xf numFmtId="0" fontId="26" fillId="0" borderId="34"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44" xfId="0" applyFont="1" applyBorder="1" applyAlignment="1">
      <alignment horizontal="left" vertical="center" wrapText="1"/>
    </xf>
    <xf numFmtId="0" fontId="26" fillId="0" borderId="0" xfId="0" applyFont="1" applyAlignment="1" applyProtection="1">
      <alignment horizontal="left" vertical="center" wrapText="1"/>
      <protection locked="0"/>
    </xf>
    <xf numFmtId="181" fontId="0" fillId="0" borderId="60" xfId="0" applyNumberFormat="1" applyBorder="1" applyAlignment="1">
      <alignment vertical="center"/>
    </xf>
    <xf numFmtId="0" fontId="0" fillId="0" borderId="13" xfId="0" applyBorder="1" applyAlignment="1">
      <alignment horizontal="center" vertical="center" wrapText="1"/>
    </xf>
    <xf numFmtId="177" fontId="21" fillId="0" borderId="48" xfId="0" applyNumberFormat="1" applyFont="1" applyBorder="1" applyAlignment="1">
      <alignment horizontal="center" vertical="center" shrinkToFit="1"/>
    </xf>
    <xf numFmtId="180" fontId="0" fillId="0" borderId="30" xfId="0" applyNumberFormat="1" applyBorder="1" applyAlignment="1">
      <alignment horizontal="center" vertical="center" shrinkToFit="1"/>
    </xf>
    <xf numFmtId="0" fontId="21" fillId="0" borderId="13" xfId="0" applyFont="1" applyBorder="1" applyAlignment="1">
      <alignment horizontal="center" vertical="top"/>
    </xf>
    <xf numFmtId="0" fontId="21" fillId="0" borderId="0" xfId="0" applyFont="1" applyAlignment="1">
      <alignment horizontal="center" vertical="top"/>
    </xf>
    <xf numFmtId="177" fontId="21" fillId="0" borderId="25" xfId="0" applyNumberFormat="1" applyFont="1" applyBorder="1" applyAlignment="1">
      <alignment horizontal="center" vertical="center"/>
    </xf>
    <xf numFmtId="178" fontId="0" fillId="0" borderId="37" xfId="0" applyNumberFormat="1" applyBorder="1" applyAlignment="1">
      <alignment vertical="center"/>
    </xf>
    <xf numFmtId="178" fontId="0" fillId="0" borderId="38" xfId="0" applyNumberFormat="1" applyBorder="1" applyAlignment="1">
      <alignment vertical="center"/>
    </xf>
    <xf numFmtId="178" fontId="0" fillId="0" borderId="11" xfId="0" applyNumberFormat="1" applyBorder="1" applyAlignment="1">
      <alignment vertical="center"/>
    </xf>
    <xf numFmtId="0" fontId="0" fillId="0" borderId="63" xfId="0" applyBorder="1" applyAlignment="1">
      <alignment vertical="center"/>
    </xf>
    <xf numFmtId="0" fontId="0" fillId="0" borderId="64" xfId="0" applyBorder="1" applyAlignment="1">
      <alignment horizontal="center" vertical="center" wrapText="1"/>
    </xf>
    <xf numFmtId="178" fontId="0" fillId="0" borderId="65" xfId="0" applyNumberFormat="1" applyBorder="1" applyAlignment="1">
      <alignment vertical="center"/>
    </xf>
    <xf numFmtId="178" fontId="0" fillId="0" borderId="66" xfId="0" applyNumberFormat="1" applyBorder="1" applyAlignment="1">
      <alignment vertical="center"/>
    </xf>
    <xf numFmtId="178" fontId="0" fillId="0" borderId="67" xfId="0" applyNumberFormat="1" applyBorder="1" applyAlignment="1">
      <alignment vertical="center"/>
    </xf>
    <xf numFmtId="178" fontId="0" fillId="0" borderId="68" xfId="0" applyNumberFormat="1" applyBorder="1" applyAlignment="1">
      <alignment vertical="center"/>
    </xf>
    <xf numFmtId="178" fontId="0" fillId="0" borderId="24" xfId="0" applyNumberFormat="1" applyBorder="1" applyAlignment="1">
      <alignment vertical="center"/>
    </xf>
    <xf numFmtId="178" fontId="0" fillId="0" borderId="45" xfId="0" applyNumberFormat="1" applyBorder="1" applyAlignment="1">
      <alignment vertical="center"/>
    </xf>
    <xf numFmtId="178" fontId="0" fillId="0" borderId="46" xfId="0" applyNumberFormat="1" applyBorder="1" applyAlignment="1">
      <alignment vertical="center"/>
    </xf>
    <xf numFmtId="0" fontId="0" fillId="0" borderId="69" xfId="0" applyBorder="1" applyAlignment="1">
      <alignment horizontal="center" vertical="center"/>
    </xf>
    <xf numFmtId="0" fontId="24" fillId="0" borderId="49" xfId="0" applyFont="1" applyBorder="1" applyAlignment="1">
      <alignment horizontal="center" vertical="center" wrapText="1"/>
    </xf>
    <xf numFmtId="0" fontId="0" fillId="0" borderId="49" xfId="0" applyBorder="1" applyAlignment="1" applyProtection="1">
      <alignment vertical="center" shrinkToFit="1"/>
      <protection locked="0"/>
    </xf>
    <xf numFmtId="0" fontId="26" fillId="0" borderId="70" xfId="0" applyFont="1" applyBorder="1" applyAlignment="1">
      <alignment horizontal="center" vertical="center" wrapText="1" shrinkToFit="1"/>
    </xf>
    <xf numFmtId="0" fontId="26" fillId="0" borderId="71" xfId="0" applyFont="1" applyBorder="1" applyAlignment="1">
      <alignment horizontal="center" vertical="center" wrapText="1" shrinkToFit="1"/>
    </xf>
    <xf numFmtId="0" fontId="0" fillId="0" borderId="72"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63" xfId="0" applyBorder="1" applyAlignment="1">
      <alignment horizontal="center" vertical="center"/>
    </xf>
    <xf numFmtId="0" fontId="24" fillId="0" borderId="19" xfId="0" applyFont="1" applyBorder="1" applyAlignment="1">
      <alignment horizontal="center" vertical="center" wrapText="1"/>
    </xf>
    <xf numFmtId="0" fontId="26" fillId="0" borderId="16" xfId="0" applyFont="1" applyBorder="1" applyAlignment="1">
      <alignment horizontal="left" vertical="center" wrapText="1"/>
    </xf>
    <xf numFmtId="0" fontId="21" fillId="0" borderId="61" xfId="0" applyFont="1" applyBorder="1" applyAlignment="1">
      <alignment horizontal="center" vertical="top"/>
    </xf>
    <xf numFmtId="0" fontId="21" fillId="0" borderId="53" xfId="0" applyFont="1" applyBorder="1" applyAlignment="1">
      <alignment horizontal="center" vertical="top"/>
    </xf>
    <xf numFmtId="177" fontId="21" fillId="0" borderId="48" xfId="0" applyNumberFormat="1" applyFont="1" applyBorder="1" applyAlignment="1">
      <alignment horizontal="center" vertical="center"/>
    </xf>
    <xf numFmtId="0" fontId="24" fillId="0" borderId="10" xfId="0" applyFont="1" applyBorder="1" applyAlignment="1">
      <alignment horizontal="left" vertical="center" wrapText="1" shrinkToFit="1"/>
    </xf>
    <xf numFmtId="0" fontId="24" fillId="0" borderId="52" xfId="0" applyFont="1" applyBorder="1" applyAlignment="1">
      <alignment horizontal="left" vertical="center" wrapText="1" shrinkToFit="1"/>
    </xf>
    <xf numFmtId="0" fontId="26" fillId="0" borderId="0" xfId="0" applyFont="1" applyAlignment="1">
      <alignment horizontal="left" vertical="center" wrapText="1"/>
    </xf>
    <xf numFmtId="0" fontId="21" fillId="0" borderId="29" xfId="0" applyFont="1" applyBorder="1" applyAlignment="1">
      <alignment horizontal="center" vertical="top" wrapText="1"/>
    </xf>
    <xf numFmtId="0" fontId="21" fillId="0" borderId="50" xfId="0" applyFont="1" applyBorder="1" applyAlignment="1">
      <alignment horizontal="center" vertical="top" wrapText="1"/>
    </xf>
    <xf numFmtId="0" fontId="24" fillId="0" borderId="13" xfId="0" applyFont="1" applyBorder="1" applyAlignment="1">
      <alignment horizontal="left" vertical="center" wrapText="1" shrinkToFit="1"/>
    </xf>
    <xf numFmtId="0" fontId="24" fillId="0" borderId="28" xfId="0" applyFont="1" applyBorder="1" applyAlignment="1">
      <alignment horizontal="left" vertical="center" wrapText="1" shrinkToFit="1"/>
    </xf>
    <xf numFmtId="0" fontId="21" fillId="0" borderId="40" xfId="0" applyFont="1" applyBorder="1" applyAlignment="1">
      <alignment horizontal="right" vertical="center" wrapText="1"/>
    </xf>
    <xf numFmtId="178" fontId="0" fillId="0" borderId="54" xfId="0" applyNumberFormat="1" applyBorder="1" applyAlignment="1">
      <alignment vertical="center"/>
    </xf>
    <xf numFmtId="178" fontId="0" fillId="0" borderId="55" xfId="0" applyNumberFormat="1" applyBorder="1" applyAlignment="1">
      <alignment vertical="center"/>
    </xf>
    <xf numFmtId="0" fontId="21" fillId="0" borderId="44" xfId="0" applyFont="1" applyBorder="1" applyAlignment="1">
      <alignment horizontal="right" vertical="center" wrapText="1"/>
    </xf>
    <xf numFmtId="178" fontId="0" fillId="0" borderId="37" xfId="0" applyNumberFormat="1" applyBorder="1" applyAlignment="1">
      <alignment horizontal="right" vertical="center"/>
    </xf>
    <xf numFmtId="178" fontId="25" fillId="0" borderId="38" xfId="0" applyNumberFormat="1" applyFont="1" applyBorder="1" applyAlignment="1">
      <alignment horizontal="center" vertical="center"/>
    </xf>
    <xf numFmtId="178" fontId="25" fillId="0" borderId="11" xfId="0" applyNumberFormat="1" applyFont="1" applyBorder="1" applyAlignment="1">
      <alignment horizontal="center" vertical="center"/>
    </xf>
    <xf numFmtId="0" fontId="0" fillId="0" borderId="29" xfId="0" applyBorder="1" applyAlignment="1" applyProtection="1">
      <alignment vertical="center" wrapText="1" shrinkToFit="1"/>
      <protection locked="0"/>
    </xf>
    <xf numFmtId="178" fontId="0" fillId="0" borderId="45" xfId="0" applyNumberFormat="1" applyBorder="1" applyAlignment="1">
      <alignment horizontal="right" vertical="center"/>
    </xf>
    <xf numFmtId="178" fontId="25" fillId="0" borderId="46" xfId="0" applyNumberFormat="1" applyFont="1" applyBorder="1" applyAlignment="1">
      <alignment horizontal="center" vertical="center"/>
    </xf>
    <xf numFmtId="178" fontId="25" fillId="0" borderId="0" xfId="0" applyNumberFormat="1" applyFont="1" applyAlignment="1">
      <alignment horizontal="center" vertical="center"/>
    </xf>
    <xf numFmtId="0" fontId="0" fillId="0" borderId="0" xfId="0" applyAlignment="1">
      <alignment vertical="center" shrinkToFit="1"/>
    </xf>
    <xf numFmtId="178" fontId="0" fillId="0" borderId="54" xfId="0" applyNumberFormat="1" applyBorder="1" applyAlignment="1">
      <alignment horizontal="right" vertical="center"/>
    </xf>
    <xf numFmtId="178" fontId="25" fillId="0" borderId="55" xfId="0" applyNumberFormat="1" applyFont="1" applyBorder="1" applyAlignment="1">
      <alignment horizontal="center" vertical="center"/>
    </xf>
    <xf numFmtId="0" fontId="21" fillId="0" borderId="31" xfId="0" applyFont="1" applyBorder="1" applyAlignment="1">
      <alignment horizontal="right" vertical="center" wrapText="1"/>
    </xf>
    <xf numFmtId="0" fontId="21" fillId="0" borderId="74" xfId="0" applyFont="1" applyBorder="1" applyAlignment="1">
      <alignment horizontal="center" vertical="center"/>
    </xf>
    <xf numFmtId="181" fontId="0" fillId="0" borderId="69" xfId="0" applyNumberFormat="1" applyBorder="1" applyAlignment="1">
      <alignment vertical="center"/>
    </xf>
    <xf numFmtId="0" fontId="0" fillId="0" borderId="75" xfId="0" applyBorder="1" applyAlignment="1">
      <alignment horizontal="center" vertical="center" wrapText="1"/>
    </xf>
    <xf numFmtId="178" fontId="0" fillId="0" borderId="76" xfId="0" applyNumberFormat="1" applyBorder="1" applyAlignment="1">
      <alignment vertical="center"/>
    </xf>
    <xf numFmtId="178" fontId="0" fillId="0" borderId="77" xfId="0" applyNumberFormat="1" applyBorder="1" applyAlignment="1">
      <alignment vertical="center"/>
    </xf>
    <xf numFmtId="178" fontId="0" fillId="0" borderId="78" xfId="0" applyNumberFormat="1" applyBorder="1" applyAlignment="1">
      <alignment vertical="center"/>
    </xf>
    <xf numFmtId="178" fontId="0" fillId="0" borderId="79" xfId="0" applyNumberFormat="1" applyBorder="1" applyAlignment="1">
      <alignment horizontal="right" vertical="center"/>
    </xf>
    <xf numFmtId="0" fontId="21" fillId="0" borderId="11" xfId="0" applyFont="1" applyBorder="1" applyAlignment="1">
      <alignment horizontal="center" vertical="center" shrinkToFit="1"/>
    </xf>
    <xf numFmtId="0" fontId="0" fillId="0" borderId="11" xfId="0" applyBorder="1" applyAlignment="1">
      <alignment horizontal="center" vertical="center" shrinkToFit="1"/>
    </xf>
    <xf numFmtId="179" fontId="0" fillId="0" borderId="49" xfId="0" applyNumberFormat="1" applyBorder="1" applyAlignment="1">
      <alignment vertical="center" shrinkToFit="1"/>
    </xf>
    <xf numFmtId="0" fontId="0" fillId="0" borderId="49" xfId="0" applyBorder="1" applyAlignment="1" applyProtection="1">
      <alignment horizontal="right" vertical="center" wrapText="1" shrinkToFit="1"/>
      <protection locked="0"/>
    </xf>
    <xf numFmtId="0" fontId="21" fillId="0" borderId="0" xfId="0" applyFont="1" applyAlignment="1">
      <alignment horizontal="center" vertical="center" shrinkToFit="1"/>
    </xf>
    <xf numFmtId="0" fontId="0" fillId="0" borderId="0" xfId="0" applyAlignment="1">
      <alignment horizontal="center" vertical="center" shrinkToFit="1"/>
    </xf>
    <xf numFmtId="179" fontId="0" fillId="0" borderId="34" xfId="0" applyNumberFormat="1" applyBorder="1" applyAlignment="1">
      <alignment vertical="center" shrinkToFit="1"/>
    </xf>
    <xf numFmtId="0" fontId="0" fillId="0" borderId="34" xfId="0" applyBorder="1" applyAlignment="1" applyProtection="1">
      <alignment horizontal="right" vertical="center" shrinkToFit="1"/>
      <protection locked="0"/>
    </xf>
    <xf numFmtId="0" fontId="0" fillId="0" borderId="74" xfId="0" applyBorder="1" applyAlignment="1">
      <alignment horizontal="center" vertical="center"/>
    </xf>
    <xf numFmtId="0" fontId="0" fillId="0" borderId="30" xfId="0" applyBorder="1" applyAlignment="1" applyProtection="1">
      <alignment horizontal="right" vertical="center" shrinkToFit="1"/>
      <protection locked="0"/>
    </xf>
    <xf numFmtId="0" fontId="21" fillId="0" borderId="53" xfId="0" applyFont="1" applyBorder="1" applyAlignment="1">
      <alignment horizontal="center" vertical="center" shrinkToFit="1"/>
    </xf>
    <xf numFmtId="0" fontId="0" fillId="0" borderId="53" xfId="0" applyBorder="1" applyAlignment="1">
      <alignment horizontal="center" vertical="center" shrinkToFit="1"/>
    </xf>
    <xf numFmtId="179" fontId="0" fillId="0" borderId="30" xfId="0" applyNumberFormat="1" applyBorder="1" applyAlignment="1">
      <alignment vertical="center" shrinkToFit="1"/>
    </xf>
    <xf numFmtId="0" fontId="0" fillId="0" borderId="33" xfId="0" applyBorder="1" applyAlignment="1">
      <alignment horizontal="center" vertical="center"/>
    </xf>
    <xf numFmtId="0" fontId="0" fillId="0" borderId="29" xfId="0" applyBorder="1" applyAlignment="1">
      <alignment horizontal="right" vertical="center"/>
    </xf>
    <xf numFmtId="0" fontId="21" fillId="0" borderId="36" xfId="0" applyFont="1" applyBorder="1" applyAlignment="1">
      <alignment horizontal="center" vertical="center" wrapText="1"/>
    </xf>
    <xf numFmtId="179" fontId="0" fillId="0" borderId="29" xfId="0" applyNumberFormat="1" applyBorder="1" applyAlignment="1" applyProtection="1">
      <alignment vertical="center" shrinkToFit="1"/>
      <protection locked="0"/>
    </xf>
    <xf numFmtId="0" fontId="21" fillId="0" borderId="27" xfId="0" applyFont="1" applyBorder="1" applyAlignment="1">
      <alignment horizontal="center" vertical="center" wrapText="1"/>
    </xf>
    <xf numFmtId="0" fontId="21" fillId="0" borderId="47" xfId="0" applyFont="1" applyBorder="1" applyAlignment="1">
      <alignment horizontal="center" vertical="center" wrapText="1"/>
    </xf>
    <xf numFmtId="180" fontId="0" fillId="0" borderId="30" xfId="0" applyNumberFormat="1" applyBorder="1" applyAlignment="1" applyProtection="1">
      <alignment vertical="center" shrinkToFit="1"/>
      <protection locked="0"/>
    </xf>
    <xf numFmtId="180" fontId="0" fillId="0" borderId="29" xfId="0" applyNumberFormat="1" applyBorder="1" applyAlignment="1" applyProtection="1">
      <alignment vertical="center" shrinkToFit="1"/>
      <protection locked="0"/>
    </xf>
    <xf numFmtId="0" fontId="21" fillId="0" borderId="70" xfId="0" applyFont="1" applyBorder="1" applyAlignment="1">
      <alignment horizontal="center" vertical="center" wrapText="1"/>
    </xf>
    <xf numFmtId="0" fontId="21" fillId="0" borderId="80" xfId="0" applyFont="1" applyBorder="1" applyAlignment="1">
      <alignment horizontal="center" vertical="center" wrapText="1"/>
    </xf>
    <xf numFmtId="0" fontId="0" fillId="0" borderId="80" xfId="0" applyBorder="1" applyAlignment="1">
      <alignment horizontal="center" vertical="center" wrapText="1"/>
    </xf>
    <xf numFmtId="177" fontId="21" fillId="0" borderId="81" xfId="0" applyNumberFormat="1" applyFont="1" applyBorder="1" applyAlignment="1">
      <alignment horizontal="center" vertical="center" shrinkToFit="1"/>
    </xf>
    <xf numFmtId="180" fontId="0" fillId="0" borderId="82" xfId="0" applyNumberFormat="1" applyBorder="1" applyAlignment="1" applyProtection="1">
      <alignment vertical="center" shrinkToFit="1"/>
      <protection locked="0"/>
    </xf>
    <xf numFmtId="0" fontId="24" fillId="0" borderId="75" xfId="0" applyFont="1" applyBorder="1" applyAlignment="1">
      <alignment horizontal="left" vertical="center" wrapText="1" shrinkToFit="1"/>
    </xf>
    <xf numFmtId="0" fontId="24" fillId="0" borderId="73" xfId="0" applyFont="1" applyBorder="1" applyAlignment="1">
      <alignment horizontal="left" vertical="center" wrapText="1" shrinkToFit="1"/>
    </xf>
    <xf numFmtId="0" fontId="0" fillId="0" borderId="61" xfId="0" applyBorder="1" applyAlignment="1">
      <alignment horizontal="left" vertical="center"/>
    </xf>
    <xf numFmtId="0" fontId="0" fillId="0" borderId="53" xfId="0" applyBorder="1"/>
    <xf numFmtId="0" fontId="0" fillId="0" borderId="83" xfId="0" applyBorder="1" applyAlignment="1">
      <alignment horizontal="center" vertical="center"/>
    </xf>
    <xf numFmtId="0" fontId="0" fillId="0" borderId="53" xfId="0" applyBorder="1" applyAlignment="1">
      <alignment vertical="center" wrapText="1"/>
    </xf>
    <xf numFmtId="0" fontId="0" fillId="0" borderId="84" xfId="0" applyBorder="1" applyAlignment="1">
      <alignment horizontal="center" vertical="center"/>
    </xf>
    <xf numFmtId="0" fontId="24" fillId="0" borderId="82" xfId="0" applyFont="1" applyBorder="1" applyAlignment="1">
      <alignment horizontal="center" vertical="center" wrapText="1"/>
    </xf>
    <xf numFmtId="0" fontId="0" fillId="0" borderId="82" xfId="0" applyBorder="1" applyAlignment="1">
      <alignment horizontal="right" vertical="center"/>
    </xf>
    <xf numFmtId="0" fontId="22" fillId="0" borderId="72" xfId="0" applyFont="1" applyBorder="1" applyAlignment="1">
      <alignment horizontal="left" vertical="center" wrapText="1"/>
    </xf>
    <xf numFmtId="0" fontId="26" fillId="0" borderId="72" xfId="0" applyFont="1" applyBorder="1" applyAlignment="1">
      <alignment horizontal="center" vertical="center" wrapText="1"/>
    </xf>
    <xf numFmtId="0" fontId="26" fillId="0" borderId="72" xfId="0" applyFont="1" applyBorder="1" applyAlignment="1">
      <alignment horizontal="left" vertical="center" wrapText="1"/>
    </xf>
    <xf numFmtId="0" fontId="26" fillId="0" borderId="79" xfId="0" applyFont="1" applyBorder="1" applyAlignment="1">
      <alignment horizontal="left" vertical="center" wrapText="1"/>
    </xf>
    <xf numFmtId="0" fontId="0" fillId="0" borderId="53" xfId="0" applyBorder="1" applyAlignment="1" applyProtection="1">
      <alignment horizontal="left" vertical="center" wrapText="1"/>
      <protection locked="0"/>
    </xf>
    <xf numFmtId="0" fontId="0" fillId="0" borderId="48" xfId="0" applyBorder="1" applyAlignment="1">
      <alignment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61" xfId="0" applyFont="1" applyBorder="1" applyAlignment="1">
      <alignment horizontal="center" vertical="center" wrapText="1"/>
    </xf>
    <xf numFmtId="0" fontId="26" fillId="0" borderId="53"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 2" xfId="33"/>
    <cellStyle name="標準" xfId="0" builtinId="0"/>
    <cellStyle name="標準 2"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tableStyles count="0" defaultTableStyle="TableStyleMedium2" defaultPivotStyle="PivotStyleLight16"/>
  <colors>
    <mruColors>
      <color rgb="FFFFCCFF"/>
      <color rgb="FFCCFFFF"/>
      <color rgb="FF66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54</xdr:col>
      <xdr:colOff>0</xdr:colOff>
      <xdr:row>47</xdr:row>
      <xdr:rowOff>0</xdr:rowOff>
    </xdr:from>
    <xdr:to xmlns:xdr="http://schemas.openxmlformats.org/drawingml/2006/spreadsheetDrawing">
      <xdr:col>55</xdr:col>
      <xdr:colOff>95250</xdr:colOff>
      <xdr:row>48</xdr:row>
      <xdr:rowOff>41275</xdr:rowOff>
    </xdr:to>
    <xdr:sp macro="" textlink="">
      <xdr:nvSpPr>
        <xdr:cNvPr id="2" name="Text Box 4"/>
        <xdr:cNvSpPr txBox="1">
          <a:spLocks noChangeArrowheads="1"/>
        </xdr:cNvSpPr>
      </xdr:nvSpPr>
      <xdr:spPr>
        <a:xfrm>
          <a:off x="6592570" y="8682355"/>
          <a:ext cx="121285" cy="231775"/>
        </a:xfrm>
        <a:prstGeom prst="rect">
          <a:avLst/>
        </a:prstGeom>
        <a:noFill/>
        <a:ln>
          <a:noFill/>
        </a:ln>
      </xdr:spPr>
    </xdr:sp>
    <xdr:clientData/>
  </xdr:twoCellAnchor>
  <xdr:twoCellAnchor editAs="oneCell">
    <xdr:from xmlns:xdr="http://schemas.openxmlformats.org/drawingml/2006/spreadsheetDrawing">
      <xdr:col>54</xdr:col>
      <xdr:colOff>0</xdr:colOff>
      <xdr:row>48</xdr:row>
      <xdr:rowOff>0</xdr:rowOff>
    </xdr:from>
    <xdr:to xmlns:xdr="http://schemas.openxmlformats.org/drawingml/2006/spreadsheetDrawing">
      <xdr:col>55</xdr:col>
      <xdr:colOff>95250</xdr:colOff>
      <xdr:row>49</xdr:row>
      <xdr:rowOff>16510</xdr:rowOff>
    </xdr:to>
    <xdr:sp macro="" textlink="">
      <xdr:nvSpPr>
        <xdr:cNvPr id="3" name="Text Box 5"/>
        <xdr:cNvSpPr txBox="1">
          <a:spLocks noChangeArrowheads="1"/>
        </xdr:cNvSpPr>
      </xdr:nvSpPr>
      <xdr:spPr>
        <a:xfrm>
          <a:off x="6592570" y="8872855"/>
          <a:ext cx="121285" cy="187960"/>
        </a:xfrm>
        <a:prstGeom prst="rect">
          <a:avLst/>
        </a:prstGeom>
        <a:noFill/>
        <a:ln>
          <a:noFill/>
        </a:ln>
      </xdr:spPr>
    </xdr:sp>
    <xdr:clientData/>
  </xdr:twoCellAnchor>
  <xdr:twoCellAnchor editAs="oneCell">
    <xdr:from xmlns:xdr="http://schemas.openxmlformats.org/drawingml/2006/spreadsheetDrawing">
      <xdr:col>54</xdr:col>
      <xdr:colOff>0</xdr:colOff>
      <xdr:row>50</xdr:row>
      <xdr:rowOff>0</xdr:rowOff>
    </xdr:from>
    <xdr:to xmlns:xdr="http://schemas.openxmlformats.org/drawingml/2006/spreadsheetDrawing">
      <xdr:col>55</xdr:col>
      <xdr:colOff>95250</xdr:colOff>
      <xdr:row>51</xdr:row>
      <xdr:rowOff>16510</xdr:rowOff>
    </xdr:to>
    <xdr:sp macro="" textlink="">
      <xdr:nvSpPr>
        <xdr:cNvPr id="4" name="Text Box 7"/>
        <xdr:cNvSpPr txBox="1">
          <a:spLocks noChangeArrowheads="1"/>
        </xdr:cNvSpPr>
      </xdr:nvSpPr>
      <xdr:spPr>
        <a:xfrm>
          <a:off x="6592570" y="9215755"/>
          <a:ext cx="121285" cy="187960"/>
        </a:xfrm>
        <a:prstGeom prst="rect">
          <a:avLst/>
        </a:prstGeom>
        <a:noFill/>
        <a:ln>
          <a:noFill/>
        </a:ln>
      </xdr:spPr>
    </xdr:sp>
    <xdr:clientData/>
  </xdr:twoCellAnchor>
  <xdr:twoCellAnchor editAs="oneCell">
    <xdr:from xmlns:xdr="http://schemas.openxmlformats.org/drawingml/2006/spreadsheetDrawing">
      <xdr:col>56</xdr:col>
      <xdr:colOff>0</xdr:colOff>
      <xdr:row>47</xdr:row>
      <xdr:rowOff>0</xdr:rowOff>
    </xdr:from>
    <xdr:to xmlns:xdr="http://schemas.openxmlformats.org/drawingml/2006/spreadsheetDrawing">
      <xdr:col>56</xdr:col>
      <xdr:colOff>95250</xdr:colOff>
      <xdr:row>48</xdr:row>
      <xdr:rowOff>41275</xdr:rowOff>
    </xdr:to>
    <xdr:sp macro="" textlink="">
      <xdr:nvSpPr>
        <xdr:cNvPr id="5" name="Text Box 4"/>
        <xdr:cNvSpPr txBox="1">
          <a:spLocks noChangeArrowheads="1"/>
        </xdr:cNvSpPr>
      </xdr:nvSpPr>
      <xdr:spPr>
        <a:xfrm>
          <a:off x="6749415" y="8682355"/>
          <a:ext cx="95250" cy="231775"/>
        </a:xfrm>
        <a:prstGeom prst="rect">
          <a:avLst/>
        </a:prstGeom>
        <a:noFill/>
        <a:ln>
          <a:noFill/>
        </a:ln>
      </xdr:spPr>
    </xdr:sp>
    <xdr:clientData/>
  </xdr:twoCellAnchor>
  <xdr:twoCellAnchor editAs="oneCell">
    <xdr:from xmlns:xdr="http://schemas.openxmlformats.org/drawingml/2006/spreadsheetDrawing">
      <xdr:col>56</xdr:col>
      <xdr:colOff>0</xdr:colOff>
      <xdr:row>48</xdr:row>
      <xdr:rowOff>0</xdr:rowOff>
    </xdr:from>
    <xdr:to xmlns:xdr="http://schemas.openxmlformats.org/drawingml/2006/spreadsheetDrawing">
      <xdr:col>56</xdr:col>
      <xdr:colOff>95250</xdr:colOff>
      <xdr:row>49</xdr:row>
      <xdr:rowOff>16510</xdr:rowOff>
    </xdr:to>
    <xdr:sp macro="" textlink="">
      <xdr:nvSpPr>
        <xdr:cNvPr id="6" name="Text Box 5"/>
        <xdr:cNvSpPr txBox="1">
          <a:spLocks noChangeArrowheads="1"/>
        </xdr:cNvSpPr>
      </xdr:nvSpPr>
      <xdr:spPr>
        <a:xfrm>
          <a:off x="6749415" y="8872855"/>
          <a:ext cx="95250" cy="187960"/>
        </a:xfrm>
        <a:prstGeom prst="rect">
          <a:avLst/>
        </a:prstGeom>
        <a:noFill/>
        <a:ln>
          <a:noFill/>
        </a:ln>
      </xdr:spPr>
    </xdr:sp>
    <xdr:clientData/>
  </xdr:twoCellAnchor>
  <xdr:twoCellAnchor editAs="oneCell">
    <xdr:from xmlns:xdr="http://schemas.openxmlformats.org/drawingml/2006/spreadsheetDrawing">
      <xdr:col>56</xdr:col>
      <xdr:colOff>0</xdr:colOff>
      <xdr:row>50</xdr:row>
      <xdr:rowOff>0</xdr:rowOff>
    </xdr:from>
    <xdr:to xmlns:xdr="http://schemas.openxmlformats.org/drawingml/2006/spreadsheetDrawing">
      <xdr:col>56</xdr:col>
      <xdr:colOff>95250</xdr:colOff>
      <xdr:row>51</xdr:row>
      <xdr:rowOff>16510</xdr:rowOff>
    </xdr:to>
    <xdr:sp macro="" textlink="">
      <xdr:nvSpPr>
        <xdr:cNvPr id="7" name="Text Box 7"/>
        <xdr:cNvSpPr txBox="1">
          <a:spLocks noChangeArrowheads="1"/>
        </xdr:cNvSpPr>
      </xdr:nvSpPr>
      <xdr:spPr>
        <a:xfrm>
          <a:off x="6749415" y="9215755"/>
          <a:ext cx="95250" cy="187960"/>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123825</xdr:rowOff>
    </xdr:to>
    <xdr:sp macro="" textlink="">
      <xdr:nvSpPr>
        <xdr:cNvPr id="8" name="Text Box 4"/>
        <xdr:cNvSpPr txBox="1">
          <a:spLocks noChangeArrowheads="1"/>
        </xdr:cNvSpPr>
      </xdr:nvSpPr>
      <xdr:spPr>
        <a:xfrm>
          <a:off x="12825095" y="3067050"/>
          <a:ext cx="95250" cy="238125"/>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76200</xdr:rowOff>
    </xdr:to>
    <xdr:sp macro="" textlink="">
      <xdr:nvSpPr>
        <xdr:cNvPr id="9" name="Text Box 5"/>
        <xdr:cNvSpPr txBox="1">
          <a:spLocks noChangeArrowheads="1"/>
        </xdr:cNvSpPr>
      </xdr:nvSpPr>
      <xdr:spPr>
        <a:xfrm>
          <a:off x="12825095" y="3067050"/>
          <a:ext cx="95250" cy="190500"/>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76200</xdr:rowOff>
    </xdr:to>
    <xdr:sp macro="" textlink="">
      <xdr:nvSpPr>
        <xdr:cNvPr id="10" name="Text Box 6"/>
        <xdr:cNvSpPr txBox="1">
          <a:spLocks noChangeArrowheads="1"/>
        </xdr:cNvSpPr>
      </xdr:nvSpPr>
      <xdr:spPr>
        <a:xfrm>
          <a:off x="12825095" y="3067050"/>
          <a:ext cx="95250" cy="190500"/>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76200</xdr:rowOff>
    </xdr:to>
    <xdr:sp macro="" textlink="">
      <xdr:nvSpPr>
        <xdr:cNvPr id="11" name="Text Box 7"/>
        <xdr:cNvSpPr txBox="1">
          <a:spLocks noChangeArrowheads="1"/>
        </xdr:cNvSpPr>
      </xdr:nvSpPr>
      <xdr:spPr>
        <a:xfrm>
          <a:off x="12825095" y="3067050"/>
          <a:ext cx="95250" cy="190500"/>
        </a:xfrm>
        <a:prstGeom prst="rect">
          <a:avLst/>
        </a:prstGeom>
        <a:noFill/>
        <a:ln>
          <a:noFill/>
        </a:ln>
      </xdr:spPr>
    </xdr:sp>
    <xdr:clientData/>
  </xdr:twoCellAnchor>
  <xdr:twoCellAnchor editAs="oneCell">
    <xdr:from xmlns:xdr="http://schemas.openxmlformats.org/drawingml/2006/spreadsheetDrawing">
      <xdr:col>17</xdr:col>
      <xdr:colOff>66675</xdr:colOff>
      <xdr:row>47</xdr:row>
      <xdr:rowOff>0</xdr:rowOff>
    </xdr:from>
    <xdr:to xmlns:xdr="http://schemas.openxmlformats.org/drawingml/2006/spreadsheetDrawing">
      <xdr:col>18</xdr:col>
      <xdr:colOff>0</xdr:colOff>
      <xdr:row>48</xdr:row>
      <xdr:rowOff>41275</xdr:rowOff>
    </xdr:to>
    <xdr:sp macro="" textlink="">
      <xdr:nvSpPr>
        <xdr:cNvPr id="12" name="Text Box 4"/>
        <xdr:cNvSpPr txBox="1">
          <a:spLocks noChangeArrowheads="1"/>
        </xdr:cNvSpPr>
      </xdr:nvSpPr>
      <xdr:spPr>
        <a:xfrm>
          <a:off x="2139315" y="8682355"/>
          <a:ext cx="55245" cy="231775"/>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54</xdr:col>
      <xdr:colOff>0</xdr:colOff>
      <xdr:row>45</xdr:row>
      <xdr:rowOff>0</xdr:rowOff>
    </xdr:from>
    <xdr:to xmlns:xdr="http://schemas.openxmlformats.org/drawingml/2006/spreadsheetDrawing">
      <xdr:col>55</xdr:col>
      <xdr:colOff>95250</xdr:colOff>
      <xdr:row>46</xdr:row>
      <xdr:rowOff>41275</xdr:rowOff>
    </xdr:to>
    <xdr:sp macro="" textlink="">
      <xdr:nvSpPr>
        <xdr:cNvPr id="2" name="Text Box 4"/>
        <xdr:cNvSpPr txBox="1">
          <a:spLocks noChangeArrowheads="1"/>
        </xdr:cNvSpPr>
      </xdr:nvSpPr>
      <xdr:spPr>
        <a:xfrm>
          <a:off x="6592570" y="8447405"/>
          <a:ext cx="121285" cy="231775"/>
        </a:xfrm>
        <a:prstGeom prst="rect">
          <a:avLst/>
        </a:prstGeom>
        <a:noFill/>
        <a:ln>
          <a:noFill/>
        </a:ln>
      </xdr:spPr>
    </xdr:sp>
    <xdr:clientData/>
  </xdr:twoCellAnchor>
  <xdr:twoCellAnchor editAs="oneCell">
    <xdr:from xmlns:xdr="http://schemas.openxmlformats.org/drawingml/2006/spreadsheetDrawing">
      <xdr:col>54</xdr:col>
      <xdr:colOff>0</xdr:colOff>
      <xdr:row>46</xdr:row>
      <xdr:rowOff>0</xdr:rowOff>
    </xdr:from>
    <xdr:to xmlns:xdr="http://schemas.openxmlformats.org/drawingml/2006/spreadsheetDrawing">
      <xdr:col>55</xdr:col>
      <xdr:colOff>95250</xdr:colOff>
      <xdr:row>47</xdr:row>
      <xdr:rowOff>16510</xdr:rowOff>
    </xdr:to>
    <xdr:sp macro="" textlink="">
      <xdr:nvSpPr>
        <xdr:cNvPr id="3" name="Text Box 5"/>
        <xdr:cNvSpPr txBox="1">
          <a:spLocks noChangeArrowheads="1"/>
        </xdr:cNvSpPr>
      </xdr:nvSpPr>
      <xdr:spPr>
        <a:xfrm>
          <a:off x="6592570" y="8637905"/>
          <a:ext cx="121285" cy="187960"/>
        </a:xfrm>
        <a:prstGeom prst="rect">
          <a:avLst/>
        </a:prstGeom>
        <a:noFill/>
        <a:ln>
          <a:noFill/>
        </a:ln>
      </xdr:spPr>
    </xdr:sp>
    <xdr:clientData/>
  </xdr:twoCellAnchor>
  <xdr:twoCellAnchor editAs="oneCell">
    <xdr:from xmlns:xdr="http://schemas.openxmlformats.org/drawingml/2006/spreadsheetDrawing">
      <xdr:col>54</xdr:col>
      <xdr:colOff>0</xdr:colOff>
      <xdr:row>48</xdr:row>
      <xdr:rowOff>0</xdr:rowOff>
    </xdr:from>
    <xdr:to xmlns:xdr="http://schemas.openxmlformats.org/drawingml/2006/spreadsheetDrawing">
      <xdr:col>55</xdr:col>
      <xdr:colOff>95250</xdr:colOff>
      <xdr:row>49</xdr:row>
      <xdr:rowOff>16510</xdr:rowOff>
    </xdr:to>
    <xdr:sp macro="" textlink="">
      <xdr:nvSpPr>
        <xdr:cNvPr id="4" name="Text Box 7"/>
        <xdr:cNvSpPr txBox="1">
          <a:spLocks noChangeArrowheads="1"/>
        </xdr:cNvSpPr>
      </xdr:nvSpPr>
      <xdr:spPr>
        <a:xfrm>
          <a:off x="6592570" y="8980805"/>
          <a:ext cx="121285" cy="187960"/>
        </a:xfrm>
        <a:prstGeom prst="rect">
          <a:avLst/>
        </a:prstGeom>
        <a:noFill/>
        <a:ln>
          <a:noFill/>
        </a:ln>
      </xdr:spPr>
    </xdr:sp>
    <xdr:clientData/>
  </xdr:twoCellAnchor>
  <xdr:twoCellAnchor editAs="oneCell">
    <xdr:from xmlns:xdr="http://schemas.openxmlformats.org/drawingml/2006/spreadsheetDrawing">
      <xdr:col>56</xdr:col>
      <xdr:colOff>0</xdr:colOff>
      <xdr:row>45</xdr:row>
      <xdr:rowOff>0</xdr:rowOff>
    </xdr:from>
    <xdr:to xmlns:xdr="http://schemas.openxmlformats.org/drawingml/2006/spreadsheetDrawing">
      <xdr:col>56</xdr:col>
      <xdr:colOff>95250</xdr:colOff>
      <xdr:row>46</xdr:row>
      <xdr:rowOff>41275</xdr:rowOff>
    </xdr:to>
    <xdr:sp macro="" textlink="">
      <xdr:nvSpPr>
        <xdr:cNvPr id="5" name="Text Box 4"/>
        <xdr:cNvSpPr txBox="1">
          <a:spLocks noChangeArrowheads="1"/>
        </xdr:cNvSpPr>
      </xdr:nvSpPr>
      <xdr:spPr>
        <a:xfrm>
          <a:off x="6749415" y="8447405"/>
          <a:ext cx="95250" cy="231775"/>
        </a:xfrm>
        <a:prstGeom prst="rect">
          <a:avLst/>
        </a:prstGeom>
        <a:noFill/>
        <a:ln>
          <a:noFill/>
        </a:ln>
      </xdr:spPr>
    </xdr:sp>
    <xdr:clientData/>
  </xdr:twoCellAnchor>
  <xdr:twoCellAnchor editAs="oneCell">
    <xdr:from xmlns:xdr="http://schemas.openxmlformats.org/drawingml/2006/spreadsheetDrawing">
      <xdr:col>56</xdr:col>
      <xdr:colOff>0</xdr:colOff>
      <xdr:row>46</xdr:row>
      <xdr:rowOff>0</xdr:rowOff>
    </xdr:from>
    <xdr:to xmlns:xdr="http://schemas.openxmlformats.org/drawingml/2006/spreadsheetDrawing">
      <xdr:col>56</xdr:col>
      <xdr:colOff>95250</xdr:colOff>
      <xdr:row>47</xdr:row>
      <xdr:rowOff>16510</xdr:rowOff>
    </xdr:to>
    <xdr:sp macro="" textlink="">
      <xdr:nvSpPr>
        <xdr:cNvPr id="6" name="Text Box 5"/>
        <xdr:cNvSpPr txBox="1">
          <a:spLocks noChangeArrowheads="1"/>
        </xdr:cNvSpPr>
      </xdr:nvSpPr>
      <xdr:spPr>
        <a:xfrm>
          <a:off x="6749415" y="8637905"/>
          <a:ext cx="95250" cy="187960"/>
        </a:xfrm>
        <a:prstGeom prst="rect">
          <a:avLst/>
        </a:prstGeom>
        <a:noFill/>
        <a:ln>
          <a:noFill/>
        </a:ln>
      </xdr:spPr>
    </xdr:sp>
    <xdr:clientData/>
  </xdr:twoCellAnchor>
  <xdr:twoCellAnchor editAs="oneCell">
    <xdr:from xmlns:xdr="http://schemas.openxmlformats.org/drawingml/2006/spreadsheetDrawing">
      <xdr:col>56</xdr:col>
      <xdr:colOff>0</xdr:colOff>
      <xdr:row>48</xdr:row>
      <xdr:rowOff>0</xdr:rowOff>
    </xdr:from>
    <xdr:to xmlns:xdr="http://schemas.openxmlformats.org/drawingml/2006/spreadsheetDrawing">
      <xdr:col>56</xdr:col>
      <xdr:colOff>95250</xdr:colOff>
      <xdr:row>49</xdr:row>
      <xdr:rowOff>16510</xdr:rowOff>
    </xdr:to>
    <xdr:sp macro="" textlink="">
      <xdr:nvSpPr>
        <xdr:cNvPr id="7" name="Text Box 7"/>
        <xdr:cNvSpPr txBox="1">
          <a:spLocks noChangeArrowheads="1"/>
        </xdr:cNvSpPr>
      </xdr:nvSpPr>
      <xdr:spPr>
        <a:xfrm>
          <a:off x="6749415" y="8980805"/>
          <a:ext cx="95250" cy="187960"/>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123825</xdr:rowOff>
    </xdr:to>
    <xdr:sp macro="" textlink="">
      <xdr:nvSpPr>
        <xdr:cNvPr id="8" name="Text Box 4"/>
        <xdr:cNvSpPr txBox="1">
          <a:spLocks noChangeArrowheads="1"/>
        </xdr:cNvSpPr>
      </xdr:nvSpPr>
      <xdr:spPr>
        <a:xfrm>
          <a:off x="12825095" y="3067050"/>
          <a:ext cx="95250" cy="238125"/>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76200</xdr:rowOff>
    </xdr:to>
    <xdr:sp macro="" textlink="">
      <xdr:nvSpPr>
        <xdr:cNvPr id="9" name="Text Box 5"/>
        <xdr:cNvSpPr txBox="1">
          <a:spLocks noChangeArrowheads="1"/>
        </xdr:cNvSpPr>
      </xdr:nvSpPr>
      <xdr:spPr>
        <a:xfrm>
          <a:off x="12825095" y="3067050"/>
          <a:ext cx="95250" cy="190500"/>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76200</xdr:rowOff>
    </xdr:to>
    <xdr:sp macro="" textlink="">
      <xdr:nvSpPr>
        <xdr:cNvPr id="10" name="Text Box 6"/>
        <xdr:cNvSpPr txBox="1">
          <a:spLocks noChangeArrowheads="1"/>
        </xdr:cNvSpPr>
      </xdr:nvSpPr>
      <xdr:spPr>
        <a:xfrm>
          <a:off x="12825095" y="3067050"/>
          <a:ext cx="95250" cy="190500"/>
        </a:xfrm>
        <a:prstGeom prst="rect">
          <a:avLst/>
        </a:prstGeom>
        <a:noFill/>
        <a:ln>
          <a:noFill/>
        </a:ln>
      </xdr:spPr>
    </xdr:sp>
    <xdr:clientData/>
  </xdr:twoCellAnchor>
  <xdr:twoCellAnchor editAs="oneCell">
    <xdr:from xmlns:xdr="http://schemas.openxmlformats.org/drawingml/2006/spreadsheetDrawing">
      <xdr:col>72</xdr:col>
      <xdr:colOff>0</xdr:colOff>
      <xdr:row>18</xdr:row>
      <xdr:rowOff>0</xdr:rowOff>
    </xdr:from>
    <xdr:to xmlns:xdr="http://schemas.openxmlformats.org/drawingml/2006/spreadsheetDrawing">
      <xdr:col>72</xdr:col>
      <xdr:colOff>95250</xdr:colOff>
      <xdr:row>19</xdr:row>
      <xdr:rowOff>76200</xdr:rowOff>
    </xdr:to>
    <xdr:sp macro="" textlink="">
      <xdr:nvSpPr>
        <xdr:cNvPr id="11" name="Text Box 7"/>
        <xdr:cNvSpPr txBox="1">
          <a:spLocks noChangeArrowheads="1"/>
        </xdr:cNvSpPr>
      </xdr:nvSpPr>
      <xdr:spPr>
        <a:xfrm>
          <a:off x="12825095" y="3067050"/>
          <a:ext cx="95250" cy="190500"/>
        </a:xfrm>
        <a:prstGeom prst="rect">
          <a:avLst/>
        </a:prstGeom>
        <a:noFill/>
        <a:ln>
          <a:noFill/>
        </a:ln>
      </xdr:spPr>
    </xdr:sp>
    <xdr:clientData/>
  </xdr:twoCellAnchor>
  <xdr:twoCellAnchor editAs="oneCell">
    <xdr:from xmlns:xdr="http://schemas.openxmlformats.org/drawingml/2006/spreadsheetDrawing">
      <xdr:col>17</xdr:col>
      <xdr:colOff>66675</xdr:colOff>
      <xdr:row>45</xdr:row>
      <xdr:rowOff>0</xdr:rowOff>
    </xdr:from>
    <xdr:to xmlns:xdr="http://schemas.openxmlformats.org/drawingml/2006/spreadsheetDrawing">
      <xdr:col>18</xdr:col>
      <xdr:colOff>0</xdr:colOff>
      <xdr:row>46</xdr:row>
      <xdr:rowOff>41275</xdr:rowOff>
    </xdr:to>
    <xdr:sp macro="" textlink="">
      <xdr:nvSpPr>
        <xdr:cNvPr id="12" name="Text Box 4"/>
        <xdr:cNvSpPr txBox="1">
          <a:spLocks noChangeArrowheads="1"/>
        </xdr:cNvSpPr>
      </xdr:nvSpPr>
      <xdr:spPr>
        <a:xfrm>
          <a:off x="2139315" y="8447405"/>
          <a:ext cx="55245" cy="23177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B63"/>
  <sheetViews>
    <sheetView view="pageBreakPreview" topLeftCell="A49" zoomScale="115" zoomScaleNormal="115" zoomScaleSheetLayoutView="115" workbookViewId="0">
      <selection activeCell="AH11" sqref="AH11:AM11"/>
    </sheetView>
  </sheetViews>
  <sheetFormatPr defaultColWidth="9" defaultRowHeight="13"/>
  <cols>
    <col min="1" max="44" width="1.75" customWidth="1"/>
    <col min="45" max="45" width="1.875" customWidth="1"/>
    <col min="46" max="54" width="1.75" customWidth="1"/>
    <col min="55" max="55" width="0.375" hidden="1" customWidth="1"/>
    <col min="56" max="64" width="1.875" customWidth="1"/>
  </cols>
  <sheetData>
    <row r="1" spans="1:54" ht="13.5" customHeight="1">
      <c r="A1" s="2" t="s">
        <v>85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280"/>
    </row>
    <row r="2" spans="1:54" ht="13.5" customHeight="1">
      <c r="A2" s="4"/>
      <c r="E2" s="59" t="s">
        <v>62</v>
      </c>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1"/>
      <c r="BB2" s="281"/>
    </row>
    <row r="3" spans="1:54" ht="9.75" customHeight="1">
      <c r="A3" s="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BB3" s="281"/>
    </row>
    <row r="4" spans="1:54" s="1" customFormat="1" ht="13.5" customHeight="1">
      <c r="A4" s="3"/>
      <c r="B4" s="12" t="s">
        <v>64</v>
      </c>
      <c r="W4" s="13"/>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282"/>
    </row>
    <row r="5" spans="1:54" s="1" customFormat="1" ht="7.5" customHeight="1">
      <c r="A5" s="5"/>
      <c r="AJ5" s="241"/>
      <c r="AK5" s="241"/>
      <c r="AL5" s="241"/>
      <c r="AM5" s="241"/>
      <c r="AN5" s="241"/>
      <c r="AO5" s="241"/>
      <c r="AP5" s="241"/>
      <c r="AQ5" s="241"/>
      <c r="AR5" s="241"/>
      <c r="AS5" s="241"/>
      <c r="AT5" s="241"/>
      <c r="AU5" s="241"/>
      <c r="AV5" s="241"/>
      <c r="AW5" s="241"/>
      <c r="AX5" s="241"/>
      <c r="AY5" s="241"/>
      <c r="AZ5" s="241"/>
      <c r="BA5" s="241"/>
      <c r="BB5" s="283"/>
    </row>
    <row r="6" spans="1:54" s="1" customFormat="1" ht="13.5" customHeight="1">
      <c r="A6" s="6"/>
      <c r="B6" s="1" t="s">
        <v>17</v>
      </c>
      <c r="V6" s="166" t="s">
        <v>63</v>
      </c>
      <c r="W6" s="173"/>
      <c r="X6" s="173"/>
      <c r="Y6" s="173"/>
      <c r="Z6" s="173"/>
      <c r="AA6" s="173"/>
      <c r="AB6" s="173"/>
      <c r="AC6" s="173"/>
      <c r="AD6" s="173"/>
      <c r="AE6" s="173"/>
      <c r="AF6" s="173"/>
      <c r="AG6" s="230" t="s">
        <v>71</v>
      </c>
      <c r="AH6" s="233"/>
      <c r="AI6" s="233"/>
      <c r="AJ6" s="233"/>
      <c r="AK6" s="233"/>
      <c r="AL6" s="233"/>
      <c r="AM6" s="233"/>
      <c r="AN6" s="233"/>
      <c r="AO6" s="233"/>
      <c r="AP6" s="244"/>
      <c r="AQ6" s="67"/>
      <c r="AR6" s="67"/>
      <c r="AS6" s="67"/>
      <c r="AT6" s="67"/>
      <c r="AU6" s="67"/>
      <c r="AV6" s="67"/>
      <c r="AW6" s="67"/>
      <c r="AX6" s="67"/>
      <c r="AY6" s="67"/>
      <c r="AZ6" s="67"/>
      <c r="BA6" s="67"/>
      <c r="BB6" s="103"/>
    </row>
    <row r="7" spans="1:54" s="1" customFormat="1" ht="28.5" customHeight="1">
      <c r="A7" s="7"/>
      <c r="B7" s="13"/>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282"/>
    </row>
    <row r="8" spans="1:54" s="1" customFormat="1" ht="6.75" customHeight="1">
      <c r="A8" s="8"/>
      <c r="B8" s="14"/>
      <c r="C8" s="14"/>
      <c r="D8" s="14"/>
      <c r="E8" s="14"/>
      <c r="F8" s="14"/>
      <c r="G8" s="14"/>
      <c r="H8" s="14"/>
      <c r="I8" s="14"/>
      <c r="J8" s="14"/>
      <c r="K8" s="14"/>
      <c r="L8" s="14"/>
      <c r="M8" s="14"/>
      <c r="N8" s="14"/>
      <c r="O8" s="14"/>
      <c r="P8" s="14"/>
      <c r="Q8" s="67"/>
      <c r="R8" s="67"/>
      <c r="S8" s="67"/>
      <c r="T8" s="67"/>
      <c r="U8" s="67"/>
      <c r="BB8" s="105"/>
    </row>
    <row r="9" spans="1:54" s="1" customFormat="1" ht="13.5" customHeight="1">
      <c r="A9" s="6"/>
      <c r="B9" s="12" t="s">
        <v>83</v>
      </c>
      <c r="BB9" s="105"/>
    </row>
    <row r="10" spans="1:54" s="1" customFormat="1" ht="13.5" customHeight="1">
      <c r="A10" s="5"/>
      <c r="B10" s="15" t="s">
        <v>7</v>
      </c>
      <c r="C10" s="38"/>
      <c r="D10" s="38"/>
      <c r="E10" s="60" t="s">
        <v>5</v>
      </c>
      <c r="F10" s="66"/>
      <c r="G10" s="66"/>
      <c r="H10" s="66"/>
      <c r="I10" s="66"/>
      <c r="J10" s="66"/>
      <c r="K10" s="66"/>
      <c r="L10" s="102"/>
      <c r="M10" s="112"/>
      <c r="N10" s="125"/>
      <c r="O10" s="125"/>
      <c r="P10" s="125" t="s">
        <v>10</v>
      </c>
      <c r="Q10" s="125"/>
      <c r="R10" s="125"/>
      <c r="S10" s="125" t="s">
        <v>11</v>
      </c>
      <c r="T10" s="154" t="s">
        <v>86</v>
      </c>
      <c r="U10" s="125"/>
      <c r="V10" s="125"/>
      <c r="W10" s="125"/>
      <c r="X10" s="130"/>
      <c r="Y10" s="191"/>
      <c r="Z10" s="191" t="s">
        <v>4</v>
      </c>
      <c r="AA10" s="191"/>
      <c r="AB10" s="191"/>
      <c r="AC10" s="201"/>
      <c r="AD10" s="125"/>
      <c r="AE10" s="125"/>
      <c r="AF10" s="125" t="s">
        <v>13</v>
      </c>
      <c r="AG10" s="125"/>
      <c r="AH10" s="125"/>
      <c r="AI10" s="125" t="s">
        <v>11</v>
      </c>
      <c r="AJ10" s="154" t="s">
        <v>87</v>
      </c>
      <c r="AK10" s="125"/>
      <c r="AL10" s="125"/>
      <c r="AM10" s="125"/>
      <c r="AN10" s="130"/>
      <c r="AO10" s="191"/>
      <c r="AP10" s="191" t="s">
        <v>4</v>
      </c>
      <c r="AQ10" s="191"/>
      <c r="AR10" s="246"/>
      <c r="BB10" s="105"/>
    </row>
    <row r="11" spans="1:54" s="1" customFormat="1" ht="13.5" customHeight="1">
      <c r="A11" s="6"/>
      <c r="B11" s="16"/>
      <c r="C11" s="39"/>
      <c r="D11" s="39"/>
      <c r="E11" s="61"/>
      <c r="F11" s="67"/>
      <c r="G11" s="67"/>
      <c r="H11" s="67"/>
      <c r="I11" s="67"/>
      <c r="J11" s="67"/>
      <c r="K11" s="67"/>
      <c r="L11" s="103"/>
      <c r="M11" s="113" t="s">
        <v>27</v>
      </c>
      <c r="N11" s="113"/>
      <c r="O11" s="113"/>
      <c r="P11" s="113"/>
      <c r="Q11" s="113"/>
      <c r="R11" s="135" t="s">
        <v>29</v>
      </c>
      <c r="S11" s="145"/>
      <c r="T11" s="145"/>
      <c r="U11" s="145"/>
      <c r="V11" s="145"/>
      <c r="W11" s="174"/>
      <c r="X11" s="184" t="s">
        <v>2</v>
      </c>
      <c r="Y11" s="192"/>
      <c r="Z11" s="192"/>
      <c r="AA11" s="192"/>
      <c r="AB11" s="192"/>
      <c r="AC11" s="202" t="s">
        <v>27</v>
      </c>
      <c r="AD11" s="113"/>
      <c r="AE11" s="113"/>
      <c r="AF11" s="113"/>
      <c r="AG11" s="113"/>
      <c r="AH11" s="135" t="s">
        <v>29</v>
      </c>
      <c r="AI11" s="145"/>
      <c r="AJ11" s="145"/>
      <c r="AK11" s="145"/>
      <c r="AL11" s="145"/>
      <c r="AM11" s="174"/>
      <c r="AN11" s="184" t="s">
        <v>2</v>
      </c>
      <c r="AO11" s="192"/>
      <c r="AP11" s="192"/>
      <c r="AQ11" s="192"/>
      <c r="AR11" s="247"/>
      <c r="BB11" s="105"/>
    </row>
    <row r="12" spans="1:54" s="1" customFormat="1" ht="13.5" customHeight="1">
      <c r="A12" s="6"/>
      <c r="B12" s="16"/>
      <c r="C12" s="39"/>
      <c r="D12" s="39"/>
      <c r="E12" s="62" t="s">
        <v>18</v>
      </c>
      <c r="F12" s="68"/>
      <c r="G12" s="72"/>
      <c r="H12" s="72"/>
      <c r="I12" s="72"/>
      <c r="J12" s="72"/>
      <c r="K12" s="72"/>
      <c r="L12" s="104"/>
      <c r="M12" s="114"/>
      <c r="N12" s="114"/>
      <c r="O12" s="114"/>
      <c r="P12" s="114"/>
      <c r="Q12" s="114"/>
      <c r="R12" s="136"/>
      <c r="S12" s="146"/>
      <c r="T12" s="146"/>
      <c r="U12" s="146"/>
      <c r="V12" s="146"/>
      <c r="W12" s="175"/>
      <c r="X12" s="185">
        <f>M12+R12</f>
        <v>0</v>
      </c>
      <c r="Y12" s="185"/>
      <c r="Z12" s="185"/>
      <c r="AA12" s="185"/>
      <c r="AB12" s="198"/>
      <c r="AC12" s="203"/>
      <c r="AD12" s="208"/>
      <c r="AE12" s="208"/>
      <c r="AF12" s="208"/>
      <c r="AG12" s="231"/>
      <c r="AH12" s="234"/>
      <c r="AI12" s="238"/>
      <c r="AJ12" s="238"/>
      <c r="AK12" s="238"/>
      <c r="AL12" s="238"/>
      <c r="AM12" s="242"/>
      <c r="AN12" s="185">
        <f>AC12+AH12</f>
        <v>0</v>
      </c>
      <c r="AO12" s="185"/>
      <c r="AP12" s="185"/>
      <c r="AQ12" s="185"/>
      <c r="AR12" s="248"/>
      <c r="BB12" s="105"/>
    </row>
    <row r="13" spans="1:54" s="1" customFormat="1" ht="13.5" customHeight="1">
      <c r="A13" s="6"/>
      <c r="B13" s="16"/>
      <c r="C13" s="39"/>
      <c r="D13" s="39"/>
      <c r="E13" s="63" t="s">
        <v>19</v>
      </c>
      <c r="F13" s="69"/>
      <c r="G13" s="1"/>
      <c r="H13" s="1"/>
      <c r="I13" s="1"/>
      <c r="J13" s="1"/>
      <c r="K13" s="1"/>
      <c r="L13" s="105"/>
      <c r="M13" s="115"/>
      <c r="N13" s="115"/>
      <c r="O13" s="115"/>
      <c r="P13" s="115"/>
      <c r="Q13" s="115"/>
      <c r="R13" s="137"/>
      <c r="S13" s="147"/>
      <c r="T13" s="147"/>
      <c r="U13" s="147"/>
      <c r="V13" s="147"/>
      <c r="W13" s="176"/>
      <c r="X13" s="116">
        <f>M13+R13</f>
        <v>0</v>
      </c>
      <c r="Y13" s="116"/>
      <c r="Z13" s="116"/>
      <c r="AA13" s="116"/>
      <c r="AB13" s="199"/>
      <c r="AC13" s="204"/>
      <c r="AD13" s="209"/>
      <c r="AE13" s="209"/>
      <c r="AF13" s="209"/>
      <c r="AG13" s="232"/>
      <c r="AH13" s="235"/>
      <c r="AI13" s="239"/>
      <c r="AJ13" s="239"/>
      <c r="AK13" s="239"/>
      <c r="AL13" s="239"/>
      <c r="AM13" s="243"/>
      <c r="AN13" s="115">
        <f>AC13+AH13</f>
        <v>0</v>
      </c>
      <c r="AO13" s="115"/>
      <c r="AP13" s="115"/>
      <c r="AQ13" s="115"/>
      <c r="AR13" s="249"/>
      <c r="BB13" s="105"/>
    </row>
    <row r="14" spans="1:54" s="1" customFormat="1" ht="13.5" customHeight="1">
      <c r="A14" s="6"/>
      <c r="B14" s="16"/>
      <c r="C14" s="39"/>
      <c r="D14" s="39"/>
      <c r="E14" s="63" t="s">
        <v>20</v>
      </c>
      <c r="F14" s="69"/>
      <c r="G14" s="73"/>
      <c r="H14" s="73"/>
      <c r="I14" s="73"/>
      <c r="J14" s="73"/>
      <c r="K14" s="73"/>
      <c r="L14" s="106"/>
      <c r="M14" s="116"/>
      <c r="N14" s="116"/>
      <c r="O14" s="116"/>
      <c r="P14" s="116"/>
      <c r="Q14" s="116"/>
      <c r="R14" s="137"/>
      <c r="S14" s="147"/>
      <c r="T14" s="147"/>
      <c r="U14" s="147"/>
      <c r="V14" s="147"/>
      <c r="W14" s="147"/>
      <c r="X14" s="116">
        <f>M14+R14</f>
        <v>0</v>
      </c>
      <c r="Y14" s="116"/>
      <c r="Z14" s="116"/>
      <c r="AA14" s="116"/>
      <c r="AB14" s="199"/>
      <c r="AC14" s="205"/>
      <c r="AD14" s="116"/>
      <c r="AE14" s="116"/>
      <c r="AF14" s="116"/>
      <c r="AG14" s="116"/>
      <c r="AH14" s="235"/>
      <c r="AI14" s="239"/>
      <c r="AJ14" s="239"/>
      <c r="AK14" s="239"/>
      <c r="AL14" s="239"/>
      <c r="AM14" s="239"/>
      <c r="AN14" s="116">
        <f>AC14+AH14</f>
        <v>0</v>
      </c>
      <c r="AO14" s="116"/>
      <c r="AP14" s="116"/>
      <c r="AQ14" s="116"/>
      <c r="AR14" s="250"/>
      <c r="BB14" s="105"/>
    </row>
    <row r="15" spans="1:54" s="1" customFormat="1" ht="13.5" customHeight="1">
      <c r="A15" s="6"/>
      <c r="B15" s="16"/>
      <c r="C15" s="39"/>
      <c r="D15" s="39"/>
      <c r="E15" s="63" t="s">
        <v>12</v>
      </c>
      <c r="F15" s="69"/>
      <c r="G15" s="73"/>
      <c r="H15" s="73"/>
      <c r="I15" s="73"/>
      <c r="J15" s="73"/>
      <c r="K15" s="73"/>
      <c r="L15" s="106"/>
      <c r="M15" s="116"/>
      <c r="N15" s="116"/>
      <c r="O15" s="116"/>
      <c r="P15" s="116"/>
      <c r="Q15" s="116"/>
      <c r="R15" s="137"/>
      <c r="S15" s="147"/>
      <c r="T15" s="147"/>
      <c r="U15" s="147"/>
      <c r="V15" s="147"/>
      <c r="W15" s="147"/>
      <c r="X15" s="116">
        <f>M15+R15</f>
        <v>0</v>
      </c>
      <c r="Y15" s="116"/>
      <c r="Z15" s="116"/>
      <c r="AA15" s="116"/>
      <c r="AB15" s="199"/>
      <c r="AC15" s="205"/>
      <c r="AD15" s="116"/>
      <c r="AE15" s="116"/>
      <c r="AF15" s="116"/>
      <c r="AG15" s="116"/>
      <c r="AH15" s="235"/>
      <c r="AI15" s="239"/>
      <c r="AJ15" s="239"/>
      <c r="AK15" s="239"/>
      <c r="AL15" s="239"/>
      <c r="AM15" s="239"/>
      <c r="AN15" s="116">
        <f>AC15+AH15</f>
        <v>0</v>
      </c>
      <c r="AO15" s="116"/>
      <c r="AP15" s="116"/>
      <c r="AQ15" s="116"/>
      <c r="AR15" s="250"/>
      <c r="BB15" s="105"/>
    </row>
    <row r="16" spans="1:54" s="1" customFormat="1" ht="13.5" customHeight="1">
      <c r="A16" s="6"/>
      <c r="B16" s="16"/>
      <c r="C16" s="39"/>
      <c r="D16" s="39"/>
      <c r="E16" s="64" t="s">
        <v>22</v>
      </c>
      <c r="F16" s="70"/>
      <c r="G16" s="1"/>
      <c r="H16" s="1"/>
      <c r="I16" s="1"/>
      <c r="J16" s="1"/>
      <c r="K16" s="1"/>
      <c r="L16" s="105"/>
      <c r="M16" s="115"/>
      <c r="N16" s="115"/>
      <c r="O16" s="115"/>
      <c r="P16" s="115"/>
      <c r="Q16" s="115"/>
      <c r="R16" s="138"/>
      <c r="S16" s="148"/>
      <c r="T16" s="148"/>
      <c r="U16" s="148"/>
      <c r="V16" s="148"/>
      <c r="W16" s="148"/>
      <c r="X16" s="115">
        <f>M16+R16</f>
        <v>0</v>
      </c>
      <c r="Y16" s="115"/>
      <c r="Z16" s="115"/>
      <c r="AA16" s="115"/>
      <c r="AB16" s="200"/>
      <c r="AC16" s="206"/>
      <c r="AD16" s="115"/>
      <c r="AE16" s="115"/>
      <c r="AF16" s="115"/>
      <c r="AG16" s="115"/>
      <c r="AH16" s="236"/>
      <c r="AI16" s="240"/>
      <c r="AJ16" s="240"/>
      <c r="AK16" s="240"/>
      <c r="AL16" s="240"/>
      <c r="AM16" s="240"/>
      <c r="AN16" s="115">
        <f>AC16+AH16</f>
        <v>0</v>
      </c>
      <c r="AO16" s="115"/>
      <c r="AP16" s="115"/>
      <c r="AQ16" s="115"/>
      <c r="AR16" s="249"/>
      <c r="BB16" s="105"/>
    </row>
    <row r="17" spans="1:54" s="1" customFormat="1" ht="13.5" customHeight="1">
      <c r="A17" s="6"/>
      <c r="B17" s="17"/>
      <c r="C17" s="40"/>
      <c r="D17" s="40"/>
      <c r="E17" s="65" t="s">
        <v>2</v>
      </c>
      <c r="F17" s="71"/>
      <c r="G17" s="71"/>
      <c r="H17" s="71"/>
      <c r="I17" s="71"/>
      <c r="J17" s="71"/>
      <c r="K17" s="71"/>
      <c r="L17" s="107"/>
      <c r="M17" s="117">
        <f>SUM(M12:Q16)</f>
        <v>0</v>
      </c>
      <c r="N17" s="117"/>
      <c r="O17" s="117"/>
      <c r="P17" s="117"/>
      <c r="Q17" s="117"/>
      <c r="R17" s="139">
        <f>SUM(R12:W16)</f>
        <v>0</v>
      </c>
      <c r="S17" s="149"/>
      <c r="T17" s="149"/>
      <c r="U17" s="149"/>
      <c r="V17" s="149"/>
      <c r="W17" s="177"/>
      <c r="X17" s="139">
        <f>SUM(X12:AB16)</f>
        <v>0</v>
      </c>
      <c r="Y17" s="149"/>
      <c r="Z17" s="149"/>
      <c r="AA17" s="149"/>
      <c r="AB17" s="149"/>
      <c r="AC17" s="207">
        <f>SUM(AC12:AG16)</f>
        <v>0</v>
      </c>
      <c r="AD17" s="117"/>
      <c r="AE17" s="117"/>
      <c r="AF17" s="117"/>
      <c r="AG17" s="117"/>
      <c r="AH17" s="139">
        <f>SUM(AH12:AM16)</f>
        <v>0</v>
      </c>
      <c r="AI17" s="149"/>
      <c r="AJ17" s="149"/>
      <c r="AK17" s="149"/>
      <c r="AL17" s="149"/>
      <c r="AM17" s="177"/>
      <c r="AN17" s="139">
        <f>SUM(AN12:AR16)</f>
        <v>0</v>
      </c>
      <c r="AO17" s="149"/>
      <c r="AP17" s="149"/>
      <c r="AQ17" s="149"/>
      <c r="AR17" s="251"/>
      <c r="BB17" s="105"/>
    </row>
    <row r="18" spans="1:54" s="1" customFormat="1" ht="13.5" customHeight="1">
      <c r="A18" s="9"/>
      <c r="B18" s="18" t="s">
        <v>23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BB18" s="105"/>
    </row>
    <row r="19" spans="1:54" s="1" customFormat="1" ht="9" customHeight="1">
      <c r="A19" s="6"/>
      <c r="BB19" s="105"/>
    </row>
    <row r="20" spans="1:54" s="1" customFormat="1" ht="13.5" customHeight="1">
      <c r="A20" s="6"/>
      <c r="B20" s="12" t="s">
        <v>49</v>
      </c>
      <c r="BB20" s="105"/>
    </row>
    <row r="21" spans="1:54" s="1" customFormat="1" ht="13.5" customHeight="1">
      <c r="A21" s="6"/>
      <c r="B21" s="19" t="s">
        <v>32</v>
      </c>
      <c r="C21" s="41"/>
      <c r="D21" s="41"/>
      <c r="E21" s="41"/>
      <c r="F21" s="41"/>
      <c r="G21" s="74"/>
      <c r="H21" s="77" t="s">
        <v>3</v>
      </c>
      <c r="I21" s="92"/>
      <c r="J21" s="92"/>
      <c r="K21" s="92"/>
      <c r="L21" s="92"/>
      <c r="M21" s="118"/>
      <c r="N21" s="126" t="s">
        <v>33</v>
      </c>
      <c r="O21" s="130"/>
      <c r="P21" s="130"/>
      <c r="Q21" s="130"/>
      <c r="R21" s="130"/>
      <c r="S21" s="130"/>
      <c r="T21" s="130"/>
      <c r="U21" s="130"/>
      <c r="V21" s="130"/>
      <c r="W21" s="130"/>
      <c r="X21" s="130"/>
      <c r="Y21" s="130"/>
      <c r="Z21" s="130"/>
      <c r="AA21" s="130"/>
      <c r="AB21" s="130"/>
      <c r="AC21" s="130"/>
      <c r="AD21" s="210"/>
      <c r="AE21" s="217" t="s">
        <v>25</v>
      </c>
      <c r="AF21" s="130"/>
      <c r="AG21" s="130"/>
      <c r="AH21" s="130"/>
      <c r="AI21" s="130"/>
      <c r="AJ21" s="130"/>
      <c r="AK21" s="130"/>
      <c r="AL21" s="130"/>
      <c r="AM21" s="130"/>
      <c r="AN21" s="130"/>
      <c r="AO21" s="130"/>
      <c r="AP21" s="130"/>
      <c r="AQ21" s="130"/>
      <c r="AR21" s="130"/>
      <c r="AS21" s="130"/>
      <c r="AT21" s="130"/>
      <c r="AU21" s="260"/>
      <c r="AV21" s="265" t="s">
        <v>1</v>
      </c>
      <c r="AW21" s="265"/>
      <c r="AX21" s="265"/>
      <c r="AY21" s="265"/>
      <c r="AZ21" s="265"/>
      <c r="BA21" s="265"/>
      <c r="BB21" s="284"/>
    </row>
    <row r="22" spans="1:54" s="1" customFormat="1" ht="25.5" customHeight="1">
      <c r="A22" s="6"/>
      <c r="B22" s="20"/>
      <c r="C22" s="42"/>
      <c r="D22" s="42"/>
      <c r="E22" s="42"/>
      <c r="F22" s="42"/>
      <c r="G22" s="75"/>
      <c r="H22" s="78"/>
      <c r="I22" s="93"/>
      <c r="J22" s="93"/>
      <c r="K22" s="93"/>
      <c r="L22" s="93"/>
      <c r="M22" s="119"/>
      <c r="N22" s="127" t="s">
        <v>34</v>
      </c>
      <c r="O22" s="127"/>
      <c r="P22" s="127"/>
      <c r="Q22" s="127" t="s">
        <v>35</v>
      </c>
      <c r="R22" s="127"/>
      <c r="S22" s="127"/>
      <c r="T22" s="127"/>
      <c r="U22" s="127" t="s">
        <v>65</v>
      </c>
      <c r="V22" s="127"/>
      <c r="W22" s="127"/>
      <c r="X22" s="127"/>
      <c r="Y22" s="127"/>
      <c r="Z22" s="127"/>
      <c r="AA22" s="127"/>
      <c r="AB22" s="127" t="s">
        <v>9</v>
      </c>
      <c r="AC22" s="127"/>
      <c r="AD22" s="211"/>
      <c r="AE22" s="218" t="s">
        <v>34</v>
      </c>
      <c r="AF22" s="127"/>
      <c r="AG22" s="127"/>
      <c r="AH22" s="127" t="s">
        <v>35</v>
      </c>
      <c r="AI22" s="127"/>
      <c r="AJ22" s="127"/>
      <c r="AK22" s="127"/>
      <c r="AL22" s="127" t="s">
        <v>65</v>
      </c>
      <c r="AM22" s="127"/>
      <c r="AN22" s="127"/>
      <c r="AO22" s="127"/>
      <c r="AP22" s="127"/>
      <c r="AQ22" s="127"/>
      <c r="AR22" s="127"/>
      <c r="AS22" s="127" t="s">
        <v>9</v>
      </c>
      <c r="AT22" s="127"/>
      <c r="AU22" s="127"/>
      <c r="AV22" s="127" t="s">
        <v>34</v>
      </c>
      <c r="AW22" s="127"/>
      <c r="AX22" s="127"/>
      <c r="AY22" s="127" t="s">
        <v>36</v>
      </c>
      <c r="AZ22" s="127"/>
      <c r="BA22" s="127"/>
      <c r="BB22" s="285"/>
    </row>
    <row r="23" spans="1:54" s="1" customFormat="1" ht="13.5" customHeight="1">
      <c r="A23" s="6"/>
      <c r="B23" s="21"/>
      <c r="C23" s="43"/>
      <c r="D23" s="43"/>
      <c r="E23" s="43"/>
      <c r="F23" s="43"/>
      <c r="G23" s="43"/>
      <c r="H23" s="79"/>
      <c r="I23" s="94"/>
      <c r="J23" s="94"/>
      <c r="K23" s="94"/>
      <c r="L23" s="94"/>
      <c r="M23" s="120"/>
      <c r="N23" s="44"/>
      <c r="O23" s="44"/>
      <c r="P23" s="44"/>
      <c r="Q23" s="44"/>
      <c r="R23" s="44"/>
      <c r="S23" s="44"/>
      <c r="T23" s="44"/>
      <c r="U23" s="160"/>
      <c r="V23" s="51"/>
      <c r="W23" s="51"/>
      <c r="X23" s="51"/>
      <c r="Y23" s="51"/>
      <c r="Z23" s="51"/>
      <c r="AA23" s="51"/>
      <c r="AB23" s="44"/>
      <c r="AC23" s="44"/>
      <c r="AD23" s="212"/>
      <c r="AE23" s="26"/>
      <c r="AF23" s="44"/>
      <c r="AG23" s="44"/>
      <c r="AH23" s="44"/>
      <c r="AI23" s="44"/>
      <c r="AJ23" s="44"/>
      <c r="AK23" s="44"/>
      <c r="AL23" s="160"/>
      <c r="AM23" s="51"/>
      <c r="AN23" s="51"/>
      <c r="AO23" s="51"/>
      <c r="AP23" s="51"/>
      <c r="AQ23" s="51"/>
      <c r="AR23" s="51"/>
      <c r="AS23" s="44"/>
      <c r="AT23" s="44"/>
      <c r="AU23" s="44"/>
      <c r="AV23" s="266"/>
      <c r="AW23" s="266"/>
      <c r="AX23" s="266"/>
      <c r="AY23" s="266">
        <f>SUM(Q23,AH23)</f>
        <v>0</v>
      </c>
      <c r="AZ23" s="266"/>
      <c r="BA23" s="266"/>
      <c r="BB23" s="286"/>
    </row>
    <row r="24" spans="1:54" s="1" customFormat="1" ht="13.5" customHeight="1">
      <c r="A24" s="6"/>
      <c r="B24" s="22"/>
      <c r="C24" s="44"/>
      <c r="D24" s="44"/>
      <c r="E24" s="44"/>
      <c r="F24" s="44"/>
      <c r="G24" s="44"/>
      <c r="H24" s="79"/>
      <c r="I24" s="94"/>
      <c r="J24" s="94"/>
      <c r="K24" s="94"/>
      <c r="L24" s="94"/>
      <c r="M24" s="120"/>
      <c r="N24" s="44"/>
      <c r="O24" s="44"/>
      <c r="P24" s="44"/>
      <c r="Q24" s="44"/>
      <c r="R24" s="44"/>
      <c r="S24" s="44"/>
      <c r="T24" s="44"/>
      <c r="U24" s="160"/>
      <c r="V24" s="51"/>
      <c r="W24" s="51"/>
      <c r="X24" s="51"/>
      <c r="Y24" s="51"/>
      <c r="Z24" s="51"/>
      <c r="AA24" s="51"/>
      <c r="AB24" s="44"/>
      <c r="AC24" s="44"/>
      <c r="AD24" s="212"/>
      <c r="AE24" s="26"/>
      <c r="AF24" s="44"/>
      <c r="AG24" s="44"/>
      <c r="AH24" s="237"/>
      <c r="AI24" s="44"/>
      <c r="AJ24" s="44"/>
      <c r="AK24" s="44"/>
      <c r="AL24" s="160"/>
      <c r="AM24" s="51"/>
      <c r="AN24" s="51"/>
      <c r="AO24" s="51"/>
      <c r="AP24" s="51"/>
      <c r="AQ24" s="51"/>
      <c r="AR24" s="51"/>
      <c r="AS24" s="255"/>
      <c r="AT24" s="259"/>
      <c r="AU24" s="261"/>
      <c r="AV24" s="266"/>
      <c r="AW24" s="266"/>
      <c r="AX24" s="266"/>
      <c r="AY24" s="266">
        <f>SUM(Q24,AH24)</f>
        <v>0</v>
      </c>
      <c r="AZ24" s="266"/>
      <c r="BA24" s="266"/>
      <c r="BB24" s="286"/>
    </row>
    <row r="25" spans="1:54" s="1" customFormat="1" ht="13.5" customHeight="1">
      <c r="A25" s="6"/>
      <c r="B25" s="21"/>
      <c r="C25" s="43"/>
      <c r="D25" s="43"/>
      <c r="E25" s="43"/>
      <c r="F25" s="43"/>
      <c r="G25" s="43"/>
      <c r="H25" s="79"/>
      <c r="I25" s="94"/>
      <c r="J25" s="94"/>
      <c r="K25" s="94"/>
      <c r="L25" s="94"/>
      <c r="M25" s="120"/>
      <c r="N25" s="44"/>
      <c r="O25" s="44"/>
      <c r="P25" s="44"/>
      <c r="Q25" s="44"/>
      <c r="R25" s="44"/>
      <c r="S25" s="44"/>
      <c r="T25" s="44"/>
      <c r="U25" s="51"/>
      <c r="V25" s="51"/>
      <c r="W25" s="51"/>
      <c r="X25" s="51"/>
      <c r="Y25" s="51"/>
      <c r="Z25" s="51"/>
      <c r="AA25" s="51"/>
      <c r="AB25" s="44"/>
      <c r="AC25" s="44"/>
      <c r="AD25" s="212"/>
      <c r="AE25" s="26"/>
      <c r="AF25" s="44"/>
      <c r="AG25" s="44"/>
      <c r="AH25" s="44"/>
      <c r="AI25" s="44"/>
      <c r="AJ25" s="44"/>
      <c r="AK25" s="44"/>
      <c r="AL25" s="160"/>
      <c r="AM25" s="51"/>
      <c r="AN25" s="51"/>
      <c r="AO25" s="51"/>
      <c r="AP25" s="51"/>
      <c r="AQ25" s="51"/>
      <c r="AR25" s="51"/>
      <c r="AS25" s="44"/>
      <c r="AT25" s="44"/>
      <c r="AU25" s="44"/>
      <c r="AV25" s="266"/>
      <c r="AW25" s="266"/>
      <c r="AX25" s="266"/>
      <c r="AY25" s="266">
        <f>SUM(Q25,AH25)</f>
        <v>0</v>
      </c>
      <c r="AZ25" s="266"/>
      <c r="BA25" s="266"/>
      <c r="BB25" s="286"/>
    </row>
    <row r="26" spans="1:54" s="1" customFormat="1" ht="13.5" customHeight="1">
      <c r="A26" s="6"/>
      <c r="B26" s="22"/>
      <c r="C26" s="44"/>
      <c r="D26" s="44"/>
      <c r="E26" s="44"/>
      <c r="F26" s="44"/>
      <c r="G26" s="44"/>
      <c r="H26" s="79"/>
      <c r="I26" s="94"/>
      <c r="J26" s="94"/>
      <c r="K26" s="94"/>
      <c r="L26" s="94"/>
      <c r="M26" s="120"/>
      <c r="N26" s="44"/>
      <c r="O26" s="44"/>
      <c r="P26" s="44"/>
      <c r="Q26" s="44"/>
      <c r="R26" s="44"/>
      <c r="S26" s="44"/>
      <c r="T26" s="44"/>
      <c r="U26" s="44"/>
      <c r="V26" s="44"/>
      <c r="W26" s="44"/>
      <c r="X26" s="44"/>
      <c r="Y26" s="44"/>
      <c r="Z26" s="44"/>
      <c r="AA26" s="44"/>
      <c r="AB26" s="44"/>
      <c r="AC26" s="44"/>
      <c r="AD26" s="212"/>
      <c r="AE26" s="26"/>
      <c r="AF26" s="44"/>
      <c r="AG26" s="44"/>
      <c r="AH26" s="44"/>
      <c r="AI26" s="44"/>
      <c r="AJ26" s="44"/>
      <c r="AK26" s="44"/>
      <c r="AL26" s="160"/>
      <c r="AM26" s="51"/>
      <c r="AN26" s="51"/>
      <c r="AO26" s="51"/>
      <c r="AP26" s="51"/>
      <c r="AQ26" s="51"/>
      <c r="AR26" s="51"/>
      <c r="AS26" s="44"/>
      <c r="AT26" s="44"/>
      <c r="AU26" s="44"/>
      <c r="AV26" s="266"/>
      <c r="AW26" s="266"/>
      <c r="AX26" s="266"/>
      <c r="AY26" s="266">
        <f>SUM(Q26,AH26)</f>
        <v>0</v>
      </c>
      <c r="AZ26" s="266"/>
      <c r="BA26" s="266"/>
      <c r="BB26" s="286"/>
    </row>
    <row r="27" spans="1:54" s="1" customFormat="1" ht="8.25" customHeight="1">
      <c r="A27" s="6"/>
      <c r="B27" s="23"/>
      <c r="J27" s="23"/>
      <c r="K27" s="23"/>
      <c r="L27" s="23"/>
      <c r="M27" s="23"/>
      <c r="N27" s="23"/>
      <c r="O27" s="23"/>
      <c r="P27" s="23"/>
      <c r="Q27" s="23"/>
      <c r="R27" s="140"/>
      <c r="S27" s="23"/>
      <c r="T27" s="23"/>
      <c r="U27" s="23"/>
      <c r="V27" s="23"/>
      <c r="W27" s="23"/>
      <c r="X27" s="23"/>
      <c r="BB27" s="105"/>
    </row>
    <row r="28" spans="1:54" s="1" customFormat="1" ht="16.5" customHeight="1">
      <c r="A28" s="6"/>
      <c r="B28" s="12" t="s">
        <v>67</v>
      </c>
      <c r="J28" s="23"/>
      <c r="K28" s="23"/>
      <c r="L28" s="23"/>
      <c r="M28" s="23"/>
      <c r="N28" s="23"/>
      <c r="O28" s="23"/>
      <c r="P28" s="23"/>
      <c r="Q28" s="23"/>
      <c r="R28" s="140"/>
      <c r="S28" s="23"/>
      <c r="T28" s="23"/>
      <c r="U28" s="23"/>
      <c r="V28" s="23"/>
      <c r="W28" s="23"/>
      <c r="X28" s="23"/>
      <c r="BB28" s="105"/>
    </row>
    <row r="29" spans="1:54" s="1" customFormat="1" ht="13.5" customHeight="1">
      <c r="A29" s="6"/>
      <c r="B29" s="19" t="s">
        <v>73</v>
      </c>
      <c r="C29" s="41"/>
      <c r="D29" s="41"/>
      <c r="E29" s="41"/>
      <c r="F29" s="41"/>
      <c r="G29" s="41"/>
      <c r="H29" s="41"/>
      <c r="I29" s="41"/>
      <c r="J29" s="41"/>
      <c r="K29" s="41"/>
      <c r="L29" s="41"/>
      <c r="M29" s="41"/>
      <c r="N29" s="41"/>
      <c r="O29" s="41"/>
      <c r="P29" s="41"/>
      <c r="Q29" s="41"/>
      <c r="R29" s="41"/>
      <c r="S29" s="41"/>
      <c r="T29" s="41"/>
      <c r="U29" s="41"/>
      <c r="V29" s="41"/>
      <c r="W29" s="126" t="s">
        <v>74</v>
      </c>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210"/>
    </row>
    <row r="30" spans="1:54" s="1" customFormat="1" ht="13.5" customHeight="1">
      <c r="A30" s="6"/>
      <c r="B30" s="24" t="s">
        <v>18</v>
      </c>
      <c r="C30" s="45"/>
      <c r="D30" s="57"/>
      <c r="E30" s="57"/>
      <c r="F30" s="57"/>
      <c r="G30" s="57"/>
      <c r="H30" s="57"/>
      <c r="I30" s="57"/>
      <c r="J30" s="57"/>
      <c r="K30" s="57"/>
      <c r="L30" s="57"/>
      <c r="M30" s="57"/>
      <c r="N30" s="57"/>
      <c r="O30" s="57"/>
      <c r="P30" s="57"/>
      <c r="Q30" s="57"/>
      <c r="R30" s="57"/>
      <c r="S30" s="57"/>
      <c r="T30" s="57"/>
      <c r="U30" s="57"/>
      <c r="V30" s="167"/>
      <c r="W30" s="178"/>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287"/>
    </row>
    <row r="31" spans="1:54" s="1" customFormat="1" ht="13.5" customHeight="1">
      <c r="A31" s="6"/>
      <c r="B31" s="24" t="s">
        <v>19</v>
      </c>
      <c r="C31" s="45"/>
      <c r="D31" s="57"/>
      <c r="E31" s="57"/>
      <c r="F31" s="57"/>
      <c r="G31" s="57"/>
      <c r="H31" s="57"/>
      <c r="I31" s="57"/>
      <c r="J31" s="57"/>
      <c r="K31" s="57"/>
      <c r="L31" s="57"/>
      <c r="M31" s="57"/>
      <c r="N31" s="57"/>
      <c r="O31" s="57"/>
      <c r="P31" s="57"/>
      <c r="Q31" s="57"/>
      <c r="R31" s="57"/>
      <c r="S31" s="57"/>
      <c r="T31" s="57"/>
      <c r="U31" s="57"/>
      <c r="V31" s="167"/>
      <c r="W31" s="178"/>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287"/>
    </row>
    <row r="32" spans="1:54" s="1" customFormat="1" ht="13.5" customHeight="1">
      <c r="A32" s="6"/>
      <c r="B32" s="24" t="s">
        <v>20</v>
      </c>
      <c r="C32" s="45"/>
      <c r="D32" s="57"/>
      <c r="E32" s="57"/>
      <c r="F32" s="57"/>
      <c r="G32" s="57"/>
      <c r="H32" s="57"/>
      <c r="I32" s="57"/>
      <c r="J32" s="57"/>
      <c r="K32" s="57"/>
      <c r="L32" s="57"/>
      <c r="M32" s="57"/>
      <c r="N32" s="57"/>
      <c r="O32" s="57"/>
      <c r="P32" s="57"/>
      <c r="Q32" s="57"/>
      <c r="R32" s="57"/>
      <c r="S32" s="57"/>
      <c r="T32" s="57"/>
      <c r="U32" s="57"/>
      <c r="V32" s="167"/>
      <c r="W32" s="179"/>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288"/>
    </row>
    <row r="33" spans="1:54" s="1" customFormat="1" ht="13.5" customHeight="1">
      <c r="A33" s="6"/>
      <c r="B33" s="24" t="s">
        <v>12</v>
      </c>
      <c r="C33" s="45"/>
      <c r="D33" s="57"/>
      <c r="E33" s="57"/>
      <c r="F33" s="57"/>
      <c r="G33" s="57"/>
      <c r="H33" s="57"/>
      <c r="I33" s="57"/>
      <c r="J33" s="57"/>
      <c r="K33" s="57"/>
      <c r="L33" s="57"/>
      <c r="M33" s="57"/>
      <c r="N33" s="57"/>
      <c r="O33" s="57"/>
      <c r="P33" s="57"/>
      <c r="Q33" s="57"/>
      <c r="R33" s="57"/>
      <c r="S33" s="57"/>
      <c r="T33" s="57"/>
      <c r="U33" s="57"/>
      <c r="V33" s="167"/>
      <c r="W33" s="180"/>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289"/>
    </row>
    <row r="34" spans="1:54" s="1" customFormat="1" ht="13.5" customHeight="1">
      <c r="A34" s="6"/>
      <c r="B34" s="25" t="s">
        <v>22</v>
      </c>
      <c r="C34" s="46"/>
      <c r="D34" s="58"/>
      <c r="E34" s="58"/>
      <c r="F34" s="58"/>
      <c r="G34" s="58"/>
      <c r="H34" s="58"/>
      <c r="I34" s="58"/>
      <c r="J34" s="58"/>
      <c r="K34" s="58"/>
      <c r="L34" s="58"/>
      <c r="M34" s="58"/>
      <c r="N34" s="58"/>
      <c r="O34" s="58"/>
      <c r="P34" s="58"/>
      <c r="Q34" s="58"/>
      <c r="R34" s="58"/>
      <c r="S34" s="58"/>
      <c r="T34" s="58"/>
      <c r="U34" s="58"/>
      <c r="V34" s="168"/>
      <c r="W34" s="181"/>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290"/>
    </row>
    <row r="35" spans="1:54" s="1" customFormat="1" ht="4.9000000000000004" customHeight="1">
      <c r="A35" s="6"/>
      <c r="B35" s="23"/>
      <c r="J35" s="23"/>
      <c r="K35" s="23"/>
      <c r="L35" s="23"/>
      <c r="M35" s="23"/>
      <c r="N35" s="23"/>
      <c r="O35" s="23"/>
      <c r="P35" s="23"/>
      <c r="Q35" s="23"/>
      <c r="R35" s="140"/>
      <c r="S35" s="23"/>
      <c r="T35" s="23"/>
      <c r="U35" s="23"/>
      <c r="V35" s="23"/>
      <c r="W35" s="23"/>
      <c r="X35" s="23"/>
      <c r="BB35" s="105"/>
    </row>
    <row r="36" spans="1:54" s="1" customFormat="1" ht="13.5" customHeight="1">
      <c r="A36" s="6"/>
      <c r="B36" s="12" t="s">
        <v>68</v>
      </c>
      <c r="J36" s="23"/>
      <c r="K36" s="23"/>
      <c r="L36" s="23"/>
      <c r="M36" s="23"/>
      <c r="N36" s="23"/>
      <c r="O36" s="23"/>
      <c r="P36" s="23"/>
      <c r="Q36" s="23"/>
      <c r="R36" s="140"/>
      <c r="S36" s="23"/>
      <c r="T36" s="23"/>
      <c r="U36" s="23"/>
      <c r="V36" s="23"/>
      <c r="W36" s="23"/>
      <c r="X36" s="23"/>
      <c r="BB36" s="105"/>
    </row>
    <row r="37" spans="1:54" s="1" customFormat="1" ht="37.5" customHeight="1">
      <c r="A37" s="6"/>
      <c r="B37" s="19" t="s">
        <v>14</v>
      </c>
      <c r="C37" s="41"/>
      <c r="D37" s="41"/>
      <c r="E37" s="41"/>
      <c r="F37" s="41"/>
      <c r="G37" s="74"/>
      <c r="H37" s="80" t="s">
        <v>70</v>
      </c>
      <c r="I37" s="80"/>
      <c r="J37" s="80"/>
      <c r="K37" s="80"/>
      <c r="L37" s="80"/>
      <c r="M37" s="80"/>
      <c r="N37" s="80"/>
      <c r="O37" s="80"/>
      <c r="P37" s="80"/>
      <c r="Q37" s="80"/>
      <c r="R37" s="80"/>
      <c r="S37" s="80"/>
      <c r="T37" s="155" t="s">
        <v>66</v>
      </c>
      <c r="U37" s="161"/>
      <c r="V37" s="161"/>
      <c r="W37" s="161"/>
      <c r="X37" s="161"/>
      <c r="Y37" s="161"/>
      <c r="Z37" s="161"/>
      <c r="AA37" s="161"/>
      <c r="AB37" s="161"/>
      <c r="AC37" s="161"/>
      <c r="AD37" s="213"/>
      <c r="BB37" s="105"/>
    </row>
    <row r="38" spans="1:54" s="1" customFormat="1" ht="14.25" customHeight="1">
      <c r="A38" s="6"/>
      <c r="B38" s="20"/>
      <c r="C38" s="42"/>
      <c r="D38" s="42"/>
      <c r="E38" s="42"/>
      <c r="F38" s="42"/>
      <c r="G38" s="75"/>
      <c r="H38" s="51" t="s">
        <v>38</v>
      </c>
      <c r="I38" s="51"/>
      <c r="J38" s="51"/>
      <c r="K38" s="51"/>
      <c r="L38" s="51"/>
      <c r="M38" s="51"/>
      <c r="N38" s="51" t="s">
        <v>15</v>
      </c>
      <c r="O38" s="51"/>
      <c r="P38" s="51"/>
      <c r="Q38" s="51"/>
      <c r="R38" s="51"/>
      <c r="S38" s="51"/>
      <c r="T38" s="156"/>
      <c r="U38" s="162"/>
      <c r="V38" s="162"/>
      <c r="W38" s="162"/>
      <c r="X38" s="162"/>
      <c r="Y38" s="162"/>
      <c r="Z38" s="162"/>
      <c r="AA38" s="162"/>
      <c r="AB38" s="162"/>
      <c r="AC38" s="162"/>
      <c r="AD38" s="214"/>
      <c r="BB38" s="105"/>
    </row>
    <row r="39" spans="1:54" s="1" customFormat="1" ht="13.5" customHeight="1">
      <c r="A39" s="6"/>
      <c r="B39" s="26"/>
      <c r="C39" s="44"/>
      <c r="D39" s="44"/>
      <c r="E39" s="44"/>
      <c r="F39" s="44"/>
      <c r="G39" s="44"/>
      <c r="H39" s="81"/>
      <c r="I39" s="95"/>
      <c r="J39" s="95"/>
      <c r="K39" s="95"/>
      <c r="L39" s="95"/>
      <c r="M39" s="95"/>
      <c r="N39" s="81"/>
      <c r="O39" s="95"/>
      <c r="P39" s="95"/>
      <c r="Q39" s="95"/>
      <c r="R39" s="95"/>
      <c r="S39" s="150"/>
      <c r="T39" s="81"/>
      <c r="U39" s="95"/>
      <c r="V39" s="95"/>
      <c r="W39" s="95"/>
      <c r="X39" s="95"/>
      <c r="Y39" s="95"/>
      <c r="Z39" s="95"/>
      <c r="AA39" s="95"/>
      <c r="AB39" s="95"/>
      <c r="AC39" s="95"/>
      <c r="AD39" s="215"/>
      <c r="AE39" s="219"/>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105"/>
    </row>
    <row r="40" spans="1:54" s="1" customFormat="1" ht="13.5" customHeight="1">
      <c r="A40" s="6"/>
      <c r="B40" s="27"/>
      <c r="C40" s="47"/>
      <c r="D40" s="47"/>
      <c r="E40" s="47"/>
      <c r="F40" s="47"/>
      <c r="G40" s="47"/>
      <c r="H40" s="82"/>
      <c r="I40" s="96"/>
      <c r="J40" s="96"/>
      <c r="K40" s="96"/>
      <c r="L40" s="96"/>
      <c r="M40" s="96"/>
      <c r="N40" s="82"/>
      <c r="O40" s="96"/>
      <c r="P40" s="96"/>
      <c r="Q40" s="96"/>
      <c r="R40" s="96"/>
      <c r="S40" s="151"/>
      <c r="T40" s="157"/>
      <c r="U40" s="163"/>
      <c r="V40" s="163"/>
      <c r="W40" s="163"/>
      <c r="X40" s="163"/>
      <c r="Y40" s="163"/>
      <c r="Z40" s="163"/>
      <c r="AA40" s="163"/>
      <c r="AB40" s="163"/>
      <c r="AC40" s="163"/>
      <c r="AD40" s="216"/>
      <c r="AE40" s="219"/>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105"/>
    </row>
    <row r="41" spans="1:54" s="1" customFormat="1" ht="7.5" customHeight="1">
      <c r="A41" s="6"/>
      <c r="B41" s="23"/>
      <c r="J41" s="23"/>
      <c r="K41" s="23"/>
      <c r="L41" s="23"/>
      <c r="M41" s="23"/>
      <c r="N41" s="23"/>
      <c r="O41" s="23"/>
      <c r="P41" s="23"/>
      <c r="Q41" s="23"/>
      <c r="R41" s="140"/>
      <c r="S41" s="23"/>
      <c r="T41" s="23"/>
      <c r="U41" s="23"/>
      <c r="V41" s="23"/>
      <c r="W41" s="23"/>
      <c r="X41" s="23"/>
      <c r="BB41" s="105"/>
    </row>
    <row r="42" spans="1:54" s="1" customFormat="1" ht="13.5" customHeight="1">
      <c r="A42" s="6"/>
      <c r="B42" s="12" t="s">
        <v>69</v>
      </c>
      <c r="BB42" s="105"/>
    </row>
    <row r="43" spans="1:54" s="1" customFormat="1" ht="18" customHeight="1">
      <c r="A43" s="6"/>
      <c r="B43" s="28" t="s">
        <v>21</v>
      </c>
      <c r="C43" s="48"/>
      <c r="D43" s="48"/>
      <c r="E43" s="48"/>
      <c r="F43" s="48"/>
      <c r="G43" s="48"/>
      <c r="H43" s="83" t="s">
        <v>39</v>
      </c>
      <c r="I43" s="83"/>
      <c r="J43" s="83"/>
      <c r="K43" s="83"/>
      <c r="L43" s="108" t="s">
        <v>40</v>
      </c>
      <c r="M43" s="121"/>
      <c r="N43" s="121"/>
      <c r="O43" s="121"/>
      <c r="P43" s="121"/>
      <c r="Q43" s="121"/>
      <c r="R43" s="121"/>
      <c r="S43" s="121"/>
      <c r="T43" s="121"/>
      <c r="U43" s="121"/>
      <c r="V43" s="121"/>
      <c r="W43" s="121"/>
      <c r="X43" s="121"/>
      <c r="Y43" s="121"/>
      <c r="Z43" s="108" t="s">
        <v>24</v>
      </c>
      <c r="AA43" s="121"/>
      <c r="AB43" s="121"/>
      <c r="AC43" s="121"/>
      <c r="AD43" s="121"/>
      <c r="AE43" s="121"/>
      <c r="AF43" s="121"/>
      <c r="AG43" s="121"/>
      <c r="AH43" s="121"/>
      <c r="AI43" s="121"/>
      <c r="AJ43" s="121"/>
      <c r="AK43" s="121"/>
      <c r="AL43" s="121"/>
      <c r="AM43" s="121"/>
      <c r="AN43" s="121"/>
      <c r="AO43" s="121"/>
      <c r="AP43" s="121"/>
      <c r="AQ43" s="245"/>
      <c r="AR43" s="83" t="s">
        <v>26</v>
      </c>
      <c r="AS43" s="83"/>
      <c r="AT43" s="83"/>
      <c r="AU43" s="83"/>
      <c r="AV43" s="267" t="s">
        <v>6</v>
      </c>
      <c r="AW43" s="269"/>
      <c r="AX43" s="270"/>
      <c r="AY43" s="269" t="s">
        <v>72</v>
      </c>
      <c r="AZ43" s="269"/>
      <c r="BA43" s="273"/>
      <c r="BB43" s="105"/>
    </row>
    <row r="44" spans="1:54" s="1" customFormat="1" ht="13.5" customHeight="1">
      <c r="A44" s="6"/>
      <c r="B44" s="29"/>
      <c r="C44" s="49"/>
      <c r="D44" s="49"/>
      <c r="E44" s="49"/>
      <c r="F44" s="49"/>
      <c r="G44" s="49"/>
      <c r="H44" s="84"/>
      <c r="I44" s="84"/>
      <c r="J44" s="84"/>
      <c r="K44" s="84"/>
      <c r="L44" s="109" t="s">
        <v>42</v>
      </c>
      <c r="M44" s="122"/>
      <c r="N44" s="122"/>
      <c r="O44" s="122"/>
      <c r="P44" s="122"/>
      <c r="Q44" s="122"/>
      <c r="R44" s="122"/>
      <c r="S44" s="122"/>
      <c r="T44" s="122"/>
      <c r="U44" s="110" t="s">
        <v>43</v>
      </c>
      <c r="V44" s="123"/>
      <c r="W44" s="123"/>
      <c r="X44" s="123"/>
      <c r="Y44" s="128"/>
      <c r="Z44" s="195" t="s">
        <v>37</v>
      </c>
      <c r="AA44" s="195"/>
      <c r="AB44" s="195"/>
      <c r="AC44" s="195"/>
      <c r="AD44" s="195"/>
      <c r="AE44" s="220"/>
      <c r="AF44" s="226" t="s">
        <v>44</v>
      </c>
      <c r="AG44" s="226"/>
      <c r="AH44" s="226"/>
      <c r="AI44" s="110" t="s">
        <v>46</v>
      </c>
      <c r="AJ44" s="123"/>
      <c r="AK44" s="128"/>
      <c r="AL44" s="226" t="s">
        <v>8</v>
      </c>
      <c r="AM44" s="226"/>
      <c r="AN44" s="226"/>
      <c r="AO44" s="226" t="s">
        <v>47</v>
      </c>
      <c r="AP44" s="226"/>
      <c r="AQ44" s="226"/>
      <c r="AR44" s="84"/>
      <c r="AS44" s="84"/>
      <c r="AT44" s="84"/>
      <c r="AU44" s="84"/>
      <c r="AV44" s="86"/>
      <c r="AW44" s="97"/>
      <c r="AX44" s="100"/>
      <c r="AY44" s="97"/>
      <c r="AZ44" s="97"/>
      <c r="BA44" s="274"/>
      <c r="BB44" s="105"/>
    </row>
    <row r="45" spans="1:54" s="1" customFormat="1" ht="36.75" customHeight="1">
      <c r="A45" s="6"/>
      <c r="B45" s="29"/>
      <c r="C45" s="49"/>
      <c r="D45" s="49"/>
      <c r="E45" s="49"/>
      <c r="F45" s="49"/>
      <c r="G45" s="49"/>
      <c r="H45" s="85"/>
      <c r="I45" s="85"/>
      <c r="J45" s="85"/>
      <c r="K45" s="85"/>
      <c r="L45" s="110" t="s">
        <v>48</v>
      </c>
      <c r="M45" s="123"/>
      <c r="N45" s="128"/>
      <c r="O45" s="110" t="s">
        <v>45</v>
      </c>
      <c r="P45" s="123"/>
      <c r="Q45" s="128"/>
      <c r="R45" s="141" t="s">
        <v>50</v>
      </c>
      <c r="S45" s="152"/>
      <c r="T45" s="158"/>
      <c r="U45" s="111"/>
      <c r="V45" s="124"/>
      <c r="W45" s="124"/>
      <c r="X45" s="124"/>
      <c r="Y45" s="129"/>
      <c r="Z45" s="196"/>
      <c r="AA45" s="196"/>
      <c r="AB45" s="196"/>
      <c r="AC45" s="196"/>
      <c r="AD45" s="196"/>
      <c r="AE45" s="221"/>
      <c r="AF45" s="227"/>
      <c r="AG45" s="227"/>
      <c r="AH45" s="227"/>
      <c r="AI45" s="111"/>
      <c r="AJ45" s="124"/>
      <c r="AK45" s="129"/>
      <c r="AL45" s="227"/>
      <c r="AM45" s="227"/>
      <c r="AN45" s="227"/>
      <c r="AO45" s="227"/>
      <c r="AP45" s="227"/>
      <c r="AQ45" s="227"/>
      <c r="AR45" s="85"/>
      <c r="AS45" s="85"/>
      <c r="AT45" s="85"/>
      <c r="AU45" s="85"/>
      <c r="AV45" s="86"/>
      <c r="AW45" s="97"/>
      <c r="AX45" s="100"/>
      <c r="AY45" s="97"/>
      <c r="AZ45" s="97"/>
      <c r="BA45" s="274"/>
      <c r="BB45" s="105"/>
    </row>
    <row r="46" spans="1:54" s="1" customFormat="1" ht="12" customHeight="1">
      <c r="A46" s="6"/>
      <c r="B46" s="29"/>
      <c r="C46" s="49"/>
      <c r="D46" s="49"/>
      <c r="E46" s="49"/>
      <c r="F46" s="49"/>
      <c r="G46" s="49"/>
      <c r="H46" s="86"/>
      <c r="I46" s="97"/>
      <c r="J46" s="97"/>
      <c r="K46" s="100"/>
      <c r="L46" s="111"/>
      <c r="M46" s="124"/>
      <c r="N46" s="129"/>
      <c r="O46" s="111"/>
      <c r="P46" s="124"/>
      <c r="Q46" s="129"/>
      <c r="R46" s="142"/>
      <c r="S46" s="153"/>
      <c r="T46" s="159"/>
      <c r="U46" s="111"/>
      <c r="V46" s="124"/>
      <c r="W46" s="124"/>
      <c r="X46" s="124"/>
      <c r="Y46" s="129"/>
      <c r="Z46" s="196"/>
      <c r="AA46" s="196"/>
      <c r="AB46" s="196"/>
      <c r="AC46" s="196"/>
      <c r="AD46" s="196"/>
      <c r="AE46" s="221"/>
      <c r="AF46" s="111"/>
      <c r="AG46" s="124"/>
      <c r="AH46" s="129"/>
      <c r="AI46" s="111"/>
      <c r="AJ46" s="124"/>
      <c r="AK46" s="129"/>
      <c r="AL46" s="111"/>
      <c r="AM46" s="124"/>
      <c r="AN46" s="129"/>
      <c r="AO46" s="111"/>
      <c r="AP46" s="124"/>
      <c r="AQ46" s="129"/>
      <c r="AR46" s="252"/>
      <c r="AS46" s="256"/>
      <c r="AT46" s="256"/>
      <c r="AU46" s="262"/>
      <c r="AV46" s="86"/>
      <c r="AW46" s="97"/>
      <c r="AX46" s="100"/>
      <c r="AY46" s="97"/>
      <c r="AZ46" s="97"/>
      <c r="BA46" s="274"/>
      <c r="BB46" s="105"/>
    </row>
    <row r="47" spans="1:54" s="1" customFormat="1" ht="22.5" customHeight="1">
      <c r="A47" s="6"/>
      <c r="B47" s="29"/>
      <c r="C47" s="49"/>
      <c r="D47" s="49"/>
      <c r="E47" s="49"/>
      <c r="F47" s="49"/>
      <c r="G47" s="49"/>
      <c r="H47" s="87"/>
      <c r="I47" s="59"/>
      <c r="J47" s="59"/>
      <c r="K47" s="101"/>
      <c r="L47" s="111"/>
      <c r="M47" s="124"/>
      <c r="N47" s="129"/>
      <c r="O47" s="131"/>
      <c r="P47" s="133"/>
      <c r="Q47" s="134"/>
      <c r="R47" s="142" t="s">
        <v>53</v>
      </c>
      <c r="S47" s="59"/>
      <c r="T47" s="101"/>
      <c r="U47" s="142" t="s">
        <v>16</v>
      </c>
      <c r="V47" s="153"/>
      <c r="W47" s="153"/>
      <c r="X47" s="153"/>
      <c r="Y47" s="159"/>
      <c r="Z47" s="67"/>
      <c r="AA47" s="67"/>
      <c r="AB47" s="67"/>
      <c r="AC47" s="67"/>
      <c r="AD47" s="67"/>
      <c r="AE47" s="103"/>
      <c r="AF47" s="87"/>
      <c r="AG47" s="59"/>
      <c r="AH47" s="101"/>
      <c r="AI47" s="87"/>
      <c r="AJ47" s="59"/>
      <c r="AK47" s="101"/>
      <c r="AL47" s="142" t="s">
        <v>55</v>
      </c>
      <c r="AM47" s="153"/>
      <c r="AN47" s="159"/>
      <c r="AO47" s="87"/>
      <c r="AP47" s="59"/>
      <c r="AQ47" s="101"/>
      <c r="AR47" s="253" t="s">
        <v>31</v>
      </c>
      <c r="AS47" s="257"/>
      <c r="AT47" s="257"/>
      <c r="AU47" s="263"/>
      <c r="AV47" s="87"/>
      <c r="AW47" s="59"/>
      <c r="AX47" s="101"/>
      <c r="AY47" s="59"/>
      <c r="AZ47" s="59"/>
      <c r="BA47" s="275"/>
      <c r="BB47" s="105"/>
    </row>
    <row r="48" spans="1:54" s="1" customFormat="1" ht="15" customHeight="1">
      <c r="A48" s="6"/>
      <c r="B48" s="29"/>
      <c r="C48" s="49"/>
      <c r="D48" s="49"/>
      <c r="E48" s="49"/>
      <c r="F48" s="49"/>
      <c r="G48" s="49"/>
      <c r="H48" s="88" t="s">
        <v>54</v>
      </c>
      <c r="I48" s="88"/>
      <c r="J48" s="88"/>
      <c r="K48" s="88"/>
      <c r="L48" s="88" t="s">
        <v>56</v>
      </c>
      <c r="M48" s="88"/>
      <c r="N48" s="88"/>
      <c r="O48" s="88" t="s">
        <v>57</v>
      </c>
      <c r="P48" s="88"/>
      <c r="Q48" s="88"/>
      <c r="R48" s="88" t="s">
        <v>56</v>
      </c>
      <c r="S48" s="88"/>
      <c r="T48" s="88"/>
      <c r="U48" s="164" t="s">
        <v>59</v>
      </c>
      <c r="V48" s="169"/>
      <c r="W48" s="169"/>
      <c r="X48" s="169"/>
      <c r="Y48" s="193"/>
      <c r="Z48" s="197" t="s">
        <v>0</v>
      </c>
      <c r="AA48" s="197"/>
      <c r="AB48" s="197"/>
      <c r="AC48" s="197"/>
      <c r="AD48" s="197"/>
      <c r="AE48" s="222"/>
      <c r="AF48" s="88" t="s">
        <v>41</v>
      </c>
      <c r="AG48" s="88"/>
      <c r="AH48" s="88"/>
      <c r="AI48" s="88" t="s">
        <v>57</v>
      </c>
      <c r="AJ48" s="88"/>
      <c r="AK48" s="88"/>
      <c r="AL48" s="88" t="s">
        <v>41</v>
      </c>
      <c r="AM48" s="88"/>
      <c r="AN48" s="88"/>
      <c r="AO48" s="88" t="s">
        <v>58</v>
      </c>
      <c r="AP48" s="88"/>
      <c r="AQ48" s="88"/>
      <c r="AR48" s="88" t="s">
        <v>60</v>
      </c>
      <c r="AS48" s="88"/>
      <c r="AT48" s="88"/>
      <c r="AU48" s="88"/>
      <c r="AV48" s="88" t="s">
        <v>60</v>
      </c>
      <c r="AW48" s="88"/>
      <c r="AX48" s="88"/>
      <c r="AY48" s="193" t="s">
        <v>61</v>
      </c>
      <c r="AZ48" s="88"/>
      <c r="BA48" s="276"/>
      <c r="BB48" s="105"/>
    </row>
    <row r="49" spans="1:54" s="1" customFormat="1" ht="13.5" customHeight="1">
      <c r="A49" s="6"/>
      <c r="B49" s="30"/>
      <c r="C49" s="50"/>
      <c r="D49" s="50"/>
      <c r="E49" s="50"/>
      <c r="F49" s="50"/>
      <c r="G49" s="76"/>
      <c r="H49" s="51"/>
      <c r="I49" s="51"/>
      <c r="J49" s="51"/>
      <c r="K49" s="51"/>
      <c r="L49" s="44"/>
      <c r="M49" s="44"/>
      <c r="N49" s="44"/>
      <c r="O49" s="44"/>
      <c r="P49" s="44"/>
      <c r="Q49" s="44"/>
      <c r="R49" s="143">
        <f>L49*(O49/100)</f>
        <v>0</v>
      </c>
      <c r="S49" s="143"/>
      <c r="T49" s="143"/>
      <c r="U49" s="165">
        <f>IF(H49=0,0,(((10/H49)*60)*R49)/100)</f>
        <v>0</v>
      </c>
      <c r="V49" s="170"/>
      <c r="W49" s="170"/>
      <c r="X49" s="170"/>
      <c r="Y49" s="194"/>
      <c r="Z49" s="95"/>
      <c r="AA49" s="95"/>
      <c r="AB49" s="95"/>
      <c r="AC49" s="95"/>
      <c r="AD49" s="95"/>
      <c r="AE49" s="150"/>
      <c r="AF49" s="44"/>
      <c r="AG49" s="44"/>
      <c r="AH49" s="44"/>
      <c r="AI49" s="44"/>
      <c r="AJ49" s="44"/>
      <c r="AK49" s="44"/>
      <c r="AL49" s="143">
        <f>AF49*AI49/100</f>
        <v>0</v>
      </c>
      <c r="AM49" s="143"/>
      <c r="AN49" s="143"/>
      <c r="AO49" s="44"/>
      <c r="AP49" s="44"/>
      <c r="AQ49" s="44"/>
      <c r="AR49" s="254">
        <f>IF(AO49=0,0,U49*AL49/AO49)</f>
        <v>0</v>
      </c>
      <c r="AS49" s="258"/>
      <c r="AT49" s="258"/>
      <c r="AU49" s="264"/>
      <c r="AV49" s="268"/>
      <c r="AW49" s="268"/>
      <c r="AX49" s="268"/>
      <c r="AY49" s="271">
        <f>IF(AR49=0,0,AV49/AR49)</f>
        <v>0</v>
      </c>
      <c r="AZ49" s="272"/>
      <c r="BA49" s="277"/>
      <c r="BB49" s="105"/>
    </row>
    <row r="50" spans="1:54" s="1" customFormat="1" ht="13.5" customHeight="1">
      <c r="A50" s="6"/>
      <c r="B50" s="30"/>
      <c r="C50" s="50"/>
      <c r="D50" s="50"/>
      <c r="E50" s="50"/>
      <c r="F50" s="50"/>
      <c r="G50" s="76"/>
      <c r="H50" s="51"/>
      <c r="I50" s="51"/>
      <c r="J50" s="51"/>
      <c r="K50" s="51"/>
      <c r="L50" s="44"/>
      <c r="M50" s="44"/>
      <c r="N50" s="44"/>
      <c r="O50" s="44"/>
      <c r="P50" s="44"/>
      <c r="Q50" s="44"/>
      <c r="R50" s="143">
        <f>L50*(O50/100)</f>
        <v>0</v>
      </c>
      <c r="S50" s="143"/>
      <c r="T50" s="143"/>
      <c r="U50" s="165">
        <f>IF(H50=0,0,(((10/H50)*60)*R50)/100)</f>
        <v>0</v>
      </c>
      <c r="V50" s="170"/>
      <c r="W50" s="170"/>
      <c r="X50" s="170"/>
      <c r="Y50" s="194"/>
      <c r="Z50" s="95"/>
      <c r="AA50" s="95"/>
      <c r="AB50" s="95"/>
      <c r="AC50" s="95"/>
      <c r="AD50" s="95"/>
      <c r="AE50" s="150"/>
      <c r="AF50" s="44"/>
      <c r="AG50" s="44"/>
      <c r="AH50" s="44"/>
      <c r="AI50" s="44"/>
      <c r="AJ50" s="44"/>
      <c r="AK50" s="44"/>
      <c r="AL50" s="143">
        <f>AF50*AI50/100</f>
        <v>0</v>
      </c>
      <c r="AM50" s="143"/>
      <c r="AN50" s="143"/>
      <c r="AO50" s="44"/>
      <c r="AP50" s="44"/>
      <c r="AQ50" s="44"/>
      <c r="AR50" s="254">
        <f>IF(AO50=0,0,U50*AL50/AO50)</f>
        <v>0</v>
      </c>
      <c r="AS50" s="258"/>
      <c r="AT50" s="258"/>
      <c r="AU50" s="264"/>
      <c r="AV50" s="268"/>
      <c r="AW50" s="268"/>
      <c r="AX50" s="268"/>
      <c r="AY50" s="271">
        <f>IF(AR50=0,0,AV50/AR50)</f>
        <v>0</v>
      </c>
      <c r="AZ50" s="272"/>
      <c r="BA50" s="277"/>
      <c r="BB50" s="105"/>
    </row>
    <row r="51" spans="1:54" s="1" customFormat="1" ht="13.5" customHeight="1">
      <c r="A51" s="6"/>
      <c r="B51" s="30"/>
      <c r="C51" s="50"/>
      <c r="D51" s="50"/>
      <c r="E51" s="50"/>
      <c r="F51" s="50"/>
      <c r="G51" s="76"/>
      <c r="H51" s="89"/>
      <c r="I51" s="89"/>
      <c r="J51" s="89"/>
      <c r="K51" s="89"/>
      <c r="L51" s="44"/>
      <c r="M51" s="44"/>
      <c r="N51" s="44"/>
      <c r="O51" s="132"/>
      <c r="P51" s="132"/>
      <c r="Q51" s="132"/>
      <c r="R51" s="143"/>
      <c r="S51" s="143"/>
      <c r="T51" s="143"/>
      <c r="U51" s="165"/>
      <c r="V51" s="170"/>
      <c r="W51" s="170"/>
      <c r="X51" s="170"/>
      <c r="Y51" s="194"/>
      <c r="Z51" s="95"/>
      <c r="AA51" s="95"/>
      <c r="AB51" s="95"/>
      <c r="AC51" s="95"/>
      <c r="AD51" s="95"/>
      <c r="AE51" s="150"/>
      <c r="AF51" s="44"/>
      <c r="AG51" s="44"/>
      <c r="AH51" s="44"/>
      <c r="AI51" s="44"/>
      <c r="AJ51" s="44"/>
      <c r="AK51" s="44"/>
      <c r="AL51" s="143"/>
      <c r="AM51" s="143"/>
      <c r="AN51" s="143"/>
      <c r="AO51" s="44"/>
      <c r="AP51" s="44"/>
      <c r="AQ51" s="44"/>
      <c r="AR51" s="254"/>
      <c r="AS51" s="258"/>
      <c r="AT51" s="258"/>
      <c r="AU51" s="264"/>
      <c r="AV51" s="268"/>
      <c r="AW51" s="268"/>
      <c r="AX51" s="268"/>
      <c r="AY51" s="271"/>
      <c r="AZ51" s="272"/>
      <c r="BA51" s="277"/>
      <c r="BB51" s="105"/>
    </row>
    <row r="52" spans="1:54" s="1" customFormat="1" ht="13.5" customHeight="1">
      <c r="A52" s="6"/>
      <c r="B52" s="31"/>
      <c r="C52" s="51"/>
      <c r="D52" s="51"/>
      <c r="E52" s="51"/>
      <c r="F52" s="51"/>
      <c r="G52" s="51"/>
      <c r="H52" s="51"/>
      <c r="I52" s="51"/>
      <c r="J52" s="51"/>
      <c r="K52" s="51"/>
      <c r="L52" s="44"/>
      <c r="M52" s="44"/>
      <c r="N52" s="44"/>
      <c r="O52" s="44"/>
      <c r="P52" s="44"/>
      <c r="Q52" s="44"/>
      <c r="R52" s="144"/>
      <c r="S52" s="144"/>
      <c r="T52" s="144"/>
      <c r="U52" s="165"/>
      <c r="V52" s="170"/>
      <c r="W52" s="170"/>
      <c r="X52" s="170"/>
      <c r="Y52" s="194"/>
      <c r="Z52" s="95"/>
      <c r="AA52" s="95"/>
      <c r="AB52" s="95"/>
      <c r="AC52" s="95"/>
      <c r="AD52" s="95"/>
      <c r="AE52" s="150"/>
      <c r="AF52" s="44"/>
      <c r="AG52" s="44"/>
      <c r="AH52" s="44"/>
      <c r="AI52" s="44"/>
      <c r="AJ52" s="44"/>
      <c r="AK52" s="44"/>
      <c r="AL52" s="143"/>
      <c r="AM52" s="143"/>
      <c r="AN52" s="143"/>
      <c r="AO52" s="44"/>
      <c r="AP52" s="44"/>
      <c r="AQ52" s="44"/>
      <c r="AR52" s="254"/>
      <c r="AS52" s="258"/>
      <c r="AT52" s="258"/>
      <c r="AU52" s="264"/>
      <c r="AV52" s="268"/>
      <c r="AW52" s="268"/>
      <c r="AX52" s="268"/>
      <c r="AY52" s="271"/>
      <c r="AZ52" s="272"/>
      <c r="BA52" s="277"/>
      <c r="BB52" s="105"/>
    </row>
    <row r="53" spans="1:54" s="1" customFormat="1" ht="18" customHeight="1">
      <c r="A53" s="6"/>
      <c r="B53" s="32" t="s">
        <v>28</v>
      </c>
      <c r="C53" s="52"/>
      <c r="D53" s="52"/>
      <c r="E53" s="52"/>
      <c r="F53" s="52"/>
      <c r="G53" s="52"/>
      <c r="H53" s="90"/>
      <c r="I53" s="98"/>
      <c r="J53" s="98"/>
      <c r="K53" s="98"/>
      <c r="L53" s="98"/>
      <c r="M53" s="98"/>
      <c r="N53" s="98"/>
      <c r="O53" s="98"/>
      <c r="P53" s="98"/>
      <c r="Q53" s="98"/>
      <c r="R53" s="98"/>
      <c r="S53" s="98"/>
      <c r="T53" s="98"/>
      <c r="U53" s="98"/>
      <c r="V53" s="171"/>
      <c r="W53" s="182" t="s">
        <v>52</v>
      </c>
      <c r="X53" s="182"/>
      <c r="Y53" s="182"/>
      <c r="Z53" s="182"/>
      <c r="AA53" s="182"/>
      <c r="AB53" s="182"/>
      <c r="AC53" s="182"/>
      <c r="AD53" s="182"/>
      <c r="AE53" s="223"/>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78"/>
      <c r="BB53" s="105"/>
    </row>
    <row r="54" spans="1:54" s="1" customFormat="1" ht="65" customHeight="1">
      <c r="A54" s="6"/>
      <c r="B54" s="33"/>
      <c r="C54" s="53"/>
      <c r="D54" s="53"/>
      <c r="E54" s="53"/>
      <c r="F54" s="53"/>
      <c r="G54" s="53"/>
      <c r="H54" s="91"/>
      <c r="I54" s="99"/>
      <c r="J54" s="99"/>
      <c r="K54" s="99"/>
      <c r="L54" s="99"/>
      <c r="M54" s="99"/>
      <c r="N54" s="99"/>
      <c r="O54" s="99"/>
      <c r="P54" s="99"/>
      <c r="Q54" s="99"/>
      <c r="R54" s="99"/>
      <c r="S54" s="99"/>
      <c r="T54" s="99"/>
      <c r="U54" s="99"/>
      <c r="V54" s="172"/>
      <c r="W54" s="183"/>
      <c r="X54" s="183"/>
      <c r="Y54" s="183"/>
      <c r="Z54" s="183"/>
      <c r="AA54" s="183"/>
      <c r="AB54" s="183"/>
      <c r="AC54" s="183"/>
      <c r="AD54" s="183"/>
      <c r="AE54" s="224"/>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79"/>
      <c r="BB54" s="105"/>
    </row>
    <row r="55" spans="1:54" s="1" customFormat="1" ht="4.1500000000000004" customHeight="1">
      <c r="A55" s="6"/>
      <c r="B55" s="34"/>
      <c r="C55" s="34"/>
      <c r="D55" s="34"/>
      <c r="E55" s="34"/>
      <c r="F55" s="34"/>
      <c r="G55" s="34"/>
      <c r="H55" s="34"/>
      <c r="I55" s="34"/>
      <c r="J55" s="34"/>
      <c r="K55" s="34"/>
      <c r="L55" s="34"/>
      <c r="M55" s="34"/>
      <c r="N55" s="34"/>
      <c r="O55" s="34"/>
      <c r="P55" s="34"/>
      <c r="Q55" s="34"/>
      <c r="R55" s="34"/>
      <c r="S55" s="34"/>
      <c r="T55" s="34"/>
      <c r="U55" s="34"/>
      <c r="V55" s="34"/>
      <c r="W55" s="34"/>
      <c r="X55" s="190"/>
      <c r="Y55" s="190"/>
      <c r="Z55" s="190"/>
      <c r="AA55" s="190"/>
      <c r="AB55" s="190"/>
      <c r="AC55" s="190"/>
      <c r="AD55" s="190"/>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291"/>
    </row>
    <row r="56" spans="1:54" s="1" customFormat="1" ht="7.15" customHeight="1">
      <c r="A56" s="10"/>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292"/>
    </row>
    <row r="57" spans="1:54">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row>
    <row r="58" spans="1:54">
      <c r="B58" s="36"/>
      <c r="C58" s="36"/>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36"/>
      <c r="AJ58" s="36"/>
      <c r="AK58" s="36"/>
      <c r="AL58" s="36"/>
      <c r="AM58" s="36"/>
    </row>
    <row r="59" spans="1:54">
      <c r="B59" s="36"/>
      <c r="C59" s="36"/>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36"/>
      <c r="AJ59" s="36"/>
      <c r="AK59" s="36"/>
      <c r="AL59" s="36"/>
      <c r="AM59" s="36"/>
    </row>
    <row r="60" spans="1:54">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row>
    <row r="61" spans="1:54">
      <c r="B61" s="3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row>
    <row r="62" spans="1:54">
      <c r="B62" s="36"/>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row>
    <row r="63" spans="1:54">
      <c r="B63" s="3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row>
  </sheetData>
  <mergeCells count="258">
    <mergeCell ref="A1:BB1"/>
    <mergeCell ref="E2:AX2"/>
    <mergeCell ref="W4:BB4"/>
    <mergeCell ref="V6:AF6"/>
    <mergeCell ref="AG6:AP6"/>
    <mergeCell ref="AQ6:BB6"/>
    <mergeCell ref="B7:BB7"/>
    <mergeCell ref="M11:Q11"/>
    <mergeCell ref="R11:W11"/>
    <mergeCell ref="X11:AB11"/>
    <mergeCell ref="AC11:AG11"/>
    <mergeCell ref="AH11:AM11"/>
    <mergeCell ref="AN11:AR11"/>
    <mergeCell ref="E12:F12"/>
    <mergeCell ref="G12:L12"/>
    <mergeCell ref="M12:Q12"/>
    <mergeCell ref="R12:W12"/>
    <mergeCell ref="X12:AB12"/>
    <mergeCell ref="AC12:AG12"/>
    <mergeCell ref="AH12:AM12"/>
    <mergeCell ref="AN12:AR12"/>
    <mergeCell ref="E13:F13"/>
    <mergeCell ref="G13:L13"/>
    <mergeCell ref="M13:Q13"/>
    <mergeCell ref="R13:W13"/>
    <mergeCell ref="X13:AB13"/>
    <mergeCell ref="AC13:AG13"/>
    <mergeCell ref="AH13:AM13"/>
    <mergeCell ref="AN13:AR13"/>
    <mergeCell ref="E14:F14"/>
    <mergeCell ref="G14:L14"/>
    <mergeCell ref="M14:Q14"/>
    <mergeCell ref="R14:W14"/>
    <mergeCell ref="X14:AB14"/>
    <mergeCell ref="AC14:AG14"/>
    <mergeCell ref="AH14:AM14"/>
    <mergeCell ref="AN14:AR14"/>
    <mergeCell ref="E15:F15"/>
    <mergeCell ref="G15:L15"/>
    <mergeCell ref="M15:Q15"/>
    <mergeCell ref="R15:W15"/>
    <mergeCell ref="X15:AB15"/>
    <mergeCell ref="AC15:AG15"/>
    <mergeCell ref="AH15:AM15"/>
    <mergeCell ref="AN15:AR15"/>
    <mergeCell ref="E16:F16"/>
    <mergeCell ref="G16:L16"/>
    <mergeCell ref="M16:Q16"/>
    <mergeCell ref="R16:W16"/>
    <mergeCell ref="X16:AB16"/>
    <mergeCell ref="AC16:AG16"/>
    <mergeCell ref="AH16:AM16"/>
    <mergeCell ref="AN16:AR16"/>
    <mergeCell ref="E17:L17"/>
    <mergeCell ref="M17:Q17"/>
    <mergeCell ref="R17:W17"/>
    <mergeCell ref="X17:AB17"/>
    <mergeCell ref="AC17:AG17"/>
    <mergeCell ref="AH17:AM17"/>
    <mergeCell ref="AN17:AR17"/>
    <mergeCell ref="B18:AV18"/>
    <mergeCell ref="N21:AD21"/>
    <mergeCell ref="AE21:AU21"/>
    <mergeCell ref="AV21:BB21"/>
    <mergeCell ref="N22:P22"/>
    <mergeCell ref="Q22:T22"/>
    <mergeCell ref="U22:AA22"/>
    <mergeCell ref="AB22:AD22"/>
    <mergeCell ref="AE22:AG22"/>
    <mergeCell ref="AH22:AK22"/>
    <mergeCell ref="AL22:AR22"/>
    <mergeCell ref="AS22:AU22"/>
    <mergeCell ref="AV22:AX22"/>
    <mergeCell ref="AY22:BB22"/>
    <mergeCell ref="B23:G23"/>
    <mergeCell ref="H23:M23"/>
    <mergeCell ref="N23:P23"/>
    <mergeCell ref="Q23:T23"/>
    <mergeCell ref="U23:AA23"/>
    <mergeCell ref="AB23:AD23"/>
    <mergeCell ref="AE23:AG23"/>
    <mergeCell ref="AH23:AK23"/>
    <mergeCell ref="AL23:AR23"/>
    <mergeCell ref="AS23:AU23"/>
    <mergeCell ref="AV23:AX23"/>
    <mergeCell ref="AY23:BB23"/>
    <mergeCell ref="B24:G24"/>
    <mergeCell ref="H24:M24"/>
    <mergeCell ref="N24:P24"/>
    <mergeCell ref="Q24:T24"/>
    <mergeCell ref="U24:AA24"/>
    <mergeCell ref="AB24:AD24"/>
    <mergeCell ref="AE24:AG24"/>
    <mergeCell ref="AH24:AK24"/>
    <mergeCell ref="AL24:AR24"/>
    <mergeCell ref="AS24:AU24"/>
    <mergeCell ref="AV24:AX24"/>
    <mergeCell ref="AY24:BB24"/>
    <mergeCell ref="B25:G25"/>
    <mergeCell ref="H25:M25"/>
    <mergeCell ref="N25:P25"/>
    <mergeCell ref="Q25:T25"/>
    <mergeCell ref="U25:AA25"/>
    <mergeCell ref="AB25:AD25"/>
    <mergeCell ref="AE25:AG25"/>
    <mergeCell ref="AH25:AK25"/>
    <mergeCell ref="AL25:AR25"/>
    <mergeCell ref="AS25:AU25"/>
    <mergeCell ref="AV25:AX25"/>
    <mergeCell ref="AY25:BB25"/>
    <mergeCell ref="B26:G26"/>
    <mergeCell ref="H26:M26"/>
    <mergeCell ref="N26:P26"/>
    <mergeCell ref="Q26:T26"/>
    <mergeCell ref="U26:AA26"/>
    <mergeCell ref="AB26:AD26"/>
    <mergeCell ref="AE26:AG26"/>
    <mergeCell ref="AH26:AK26"/>
    <mergeCell ref="AL26:AR26"/>
    <mergeCell ref="AS26:AU26"/>
    <mergeCell ref="AV26:AX26"/>
    <mergeCell ref="AY26:BB26"/>
    <mergeCell ref="B29:V29"/>
    <mergeCell ref="W29:BB29"/>
    <mergeCell ref="B30:C30"/>
    <mergeCell ref="D30:V30"/>
    <mergeCell ref="W30:BB30"/>
    <mergeCell ref="B31:C31"/>
    <mergeCell ref="D31:V31"/>
    <mergeCell ref="W31:BB31"/>
    <mergeCell ref="B32:C32"/>
    <mergeCell ref="D32:V32"/>
    <mergeCell ref="W32:BB32"/>
    <mergeCell ref="B33:C33"/>
    <mergeCell ref="D33:V33"/>
    <mergeCell ref="W33:BB33"/>
    <mergeCell ref="B34:C34"/>
    <mergeCell ref="D34:V34"/>
    <mergeCell ref="W34:BB34"/>
    <mergeCell ref="H37:S37"/>
    <mergeCell ref="H38:M38"/>
    <mergeCell ref="N38:S38"/>
    <mergeCell ref="B39:G39"/>
    <mergeCell ref="H39:M39"/>
    <mergeCell ref="N39:S39"/>
    <mergeCell ref="T39:AD39"/>
    <mergeCell ref="B40:G40"/>
    <mergeCell ref="H40:M40"/>
    <mergeCell ref="N40:S40"/>
    <mergeCell ref="T40:AD40"/>
    <mergeCell ref="L43:Y43"/>
    <mergeCell ref="Z43:AQ43"/>
    <mergeCell ref="L44:T44"/>
    <mergeCell ref="Z44:AE44"/>
    <mergeCell ref="H46:K46"/>
    <mergeCell ref="U46:Y46"/>
    <mergeCell ref="AF46:AH46"/>
    <mergeCell ref="AL46:AN46"/>
    <mergeCell ref="AO46:AQ46"/>
    <mergeCell ref="AR46:AU46"/>
    <mergeCell ref="R47:T47"/>
    <mergeCell ref="U47:Y47"/>
    <mergeCell ref="AL47:AN47"/>
    <mergeCell ref="AR47:AU47"/>
    <mergeCell ref="H48:K48"/>
    <mergeCell ref="L48:N48"/>
    <mergeCell ref="O48:Q48"/>
    <mergeCell ref="R48:T48"/>
    <mergeCell ref="U48:Y48"/>
    <mergeCell ref="Z48:AE48"/>
    <mergeCell ref="AF48:AH48"/>
    <mergeCell ref="AI48:AK48"/>
    <mergeCell ref="AL48:AN48"/>
    <mergeCell ref="AO48:AQ48"/>
    <mergeCell ref="AR48:AU48"/>
    <mergeCell ref="AV48:AX48"/>
    <mergeCell ref="AY48:BA48"/>
    <mergeCell ref="B49:G49"/>
    <mergeCell ref="H49:K49"/>
    <mergeCell ref="L49:N49"/>
    <mergeCell ref="O49:Q49"/>
    <mergeCell ref="R49:T49"/>
    <mergeCell ref="U49:Y49"/>
    <mergeCell ref="Z49:AE49"/>
    <mergeCell ref="AF49:AH49"/>
    <mergeCell ref="AI49:AK49"/>
    <mergeCell ref="AL49:AN49"/>
    <mergeCell ref="AO49:AQ49"/>
    <mergeCell ref="AR49:AU49"/>
    <mergeCell ref="AV49:AX49"/>
    <mergeCell ref="AY49:BA49"/>
    <mergeCell ref="B50:G50"/>
    <mergeCell ref="H50:K50"/>
    <mergeCell ref="L50:N50"/>
    <mergeCell ref="O50:Q50"/>
    <mergeCell ref="R50:T50"/>
    <mergeCell ref="U50:Y50"/>
    <mergeCell ref="Z50:AE50"/>
    <mergeCell ref="AF50:AH50"/>
    <mergeCell ref="AI50:AK50"/>
    <mergeCell ref="AL50:AN50"/>
    <mergeCell ref="AO50:AQ50"/>
    <mergeCell ref="AR50:AU50"/>
    <mergeCell ref="AV50:AX50"/>
    <mergeCell ref="AY50:BA50"/>
    <mergeCell ref="B51:G51"/>
    <mergeCell ref="H51:K51"/>
    <mergeCell ref="L51:N51"/>
    <mergeCell ref="O51:Q51"/>
    <mergeCell ref="R51:T51"/>
    <mergeCell ref="U51:Y51"/>
    <mergeCell ref="Z51:AE51"/>
    <mergeCell ref="AF51:AH51"/>
    <mergeCell ref="AI51:AK51"/>
    <mergeCell ref="AL51:AN51"/>
    <mergeCell ref="AO51:AQ51"/>
    <mergeCell ref="AR51:AU51"/>
    <mergeCell ref="AV51:AX51"/>
    <mergeCell ref="AY51:BA51"/>
    <mergeCell ref="B52:G52"/>
    <mergeCell ref="H52:K52"/>
    <mergeCell ref="L52:N52"/>
    <mergeCell ref="O52:Q52"/>
    <mergeCell ref="R52:T52"/>
    <mergeCell ref="U52:Y52"/>
    <mergeCell ref="Z52:AE52"/>
    <mergeCell ref="AF52:AH52"/>
    <mergeCell ref="AI52:AK52"/>
    <mergeCell ref="AL52:AN52"/>
    <mergeCell ref="AO52:AQ52"/>
    <mergeCell ref="AR52:AU52"/>
    <mergeCell ref="AV52:AX52"/>
    <mergeCell ref="AY52:BA52"/>
    <mergeCell ref="E10:L11"/>
    <mergeCell ref="B21:G22"/>
    <mergeCell ref="H21:M22"/>
    <mergeCell ref="B37:G38"/>
    <mergeCell ref="T37:AD38"/>
    <mergeCell ref="AE39:BA40"/>
    <mergeCell ref="B43:G48"/>
    <mergeCell ref="H43:K45"/>
    <mergeCell ref="AR43:AU45"/>
    <mergeCell ref="AV43:AX46"/>
    <mergeCell ref="AY43:BA46"/>
    <mergeCell ref="U44:Y45"/>
    <mergeCell ref="AF44:AH45"/>
    <mergeCell ref="AI44:AK46"/>
    <mergeCell ref="AL44:AN45"/>
    <mergeCell ref="AO44:AQ45"/>
    <mergeCell ref="L45:N47"/>
    <mergeCell ref="O45:Q46"/>
    <mergeCell ref="R45:T46"/>
    <mergeCell ref="Z45:AE46"/>
    <mergeCell ref="B53:G54"/>
    <mergeCell ref="H53:V54"/>
    <mergeCell ref="W53:AD54"/>
    <mergeCell ref="AE53:BA54"/>
    <mergeCell ref="B10:D17"/>
  </mergeCells>
  <phoneticPr fontId="20"/>
  <printOptions horizontalCentered="1"/>
  <pageMargins left="0.43307086614173229" right="0.39370078740157483" top="0.35433070866141736" bottom="0.19685039370078741" header="0.23622047244094491" footer="0.19685039370078741"/>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BB61"/>
  <sheetViews>
    <sheetView tabSelected="1" topLeftCell="A27" zoomScale="115" zoomScaleNormal="115" zoomScaleSheetLayoutView="115" workbookViewId="0">
      <selection activeCell="AJ45" sqref="AJ45"/>
    </sheetView>
  </sheetViews>
  <sheetFormatPr defaultColWidth="9" defaultRowHeight="13"/>
  <cols>
    <col min="1" max="44" width="1.75" customWidth="1"/>
    <col min="45" max="45" width="1.875" customWidth="1"/>
    <col min="46" max="54" width="1.75" customWidth="1"/>
    <col min="55" max="55" width="0.375" hidden="1" customWidth="1"/>
    <col min="56" max="64" width="1.875" customWidth="1"/>
  </cols>
  <sheetData>
    <row r="1" spans="1:54" ht="13.5" customHeight="1">
      <c r="A1" s="2" t="s">
        <v>85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280"/>
    </row>
    <row r="2" spans="1:54" ht="13.5" customHeight="1">
      <c r="A2" s="4"/>
      <c r="E2" s="59" t="s">
        <v>62</v>
      </c>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1"/>
      <c r="BB2" s="281"/>
    </row>
    <row r="3" spans="1:54" ht="9.75" customHeight="1">
      <c r="A3" s="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BB3" s="281"/>
    </row>
    <row r="4" spans="1:54" s="1" customFormat="1" ht="13.5" customHeight="1">
      <c r="A4" s="3"/>
      <c r="B4" s="12" t="s">
        <v>64</v>
      </c>
      <c r="W4" s="13"/>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282"/>
    </row>
    <row r="5" spans="1:54" s="1" customFormat="1" ht="7.5" customHeight="1">
      <c r="A5" s="5"/>
      <c r="AJ5" s="241"/>
      <c r="AK5" s="241"/>
      <c r="AL5" s="241"/>
      <c r="AM5" s="241"/>
      <c r="AN5" s="241"/>
      <c r="AO5" s="241"/>
      <c r="AP5" s="241"/>
      <c r="AQ5" s="241"/>
      <c r="AR5" s="241"/>
      <c r="AS5" s="241"/>
      <c r="AT5" s="241"/>
      <c r="AU5" s="241"/>
      <c r="AV5" s="241"/>
      <c r="AW5" s="241"/>
      <c r="AX5" s="241"/>
      <c r="AY5" s="241"/>
      <c r="AZ5" s="241"/>
      <c r="BA5" s="241"/>
      <c r="BB5" s="283"/>
    </row>
    <row r="6" spans="1:54" s="1" customFormat="1" ht="13.5" customHeight="1">
      <c r="A6" s="6"/>
      <c r="B6" s="1" t="s">
        <v>17</v>
      </c>
      <c r="V6" s="166" t="s">
        <v>63</v>
      </c>
      <c r="W6" s="173"/>
      <c r="X6" s="173"/>
      <c r="Y6" s="173"/>
      <c r="Z6" s="173"/>
      <c r="AA6" s="173"/>
      <c r="AB6" s="173"/>
      <c r="AC6" s="173"/>
      <c r="AD6" s="173"/>
      <c r="AE6" s="173"/>
      <c r="AF6" s="173"/>
      <c r="AG6" s="230" t="s">
        <v>71</v>
      </c>
      <c r="AH6" s="233"/>
      <c r="AI6" s="233"/>
      <c r="AJ6" s="233"/>
      <c r="AK6" s="233"/>
      <c r="AL6" s="233"/>
      <c r="AM6" s="233"/>
      <c r="AN6" s="233"/>
      <c r="AO6" s="233"/>
      <c r="AP6" s="244"/>
      <c r="AQ6" s="67"/>
      <c r="AR6" s="67"/>
      <c r="AS6" s="67"/>
      <c r="AT6" s="67"/>
      <c r="AU6" s="67"/>
      <c r="AV6" s="67"/>
      <c r="AW6" s="67"/>
      <c r="AX6" s="67"/>
      <c r="AY6" s="67"/>
      <c r="AZ6" s="67"/>
      <c r="BA6" s="67"/>
      <c r="BB6" s="103"/>
    </row>
    <row r="7" spans="1:54" s="1" customFormat="1" ht="28.5" customHeight="1">
      <c r="A7" s="7"/>
      <c r="B7" s="13"/>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282"/>
    </row>
    <row r="8" spans="1:54" s="1" customFormat="1" ht="6.75" customHeight="1">
      <c r="A8" s="8"/>
      <c r="B8" s="14"/>
      <c r="C8" s="14"/>
      <c r="D8" s="14"/>
      <c r="E8" s="14"/>
      <c r="F8" s="14"/>
      <c r="G8" s="14"/>
      <c r="H8" s="14"/>
      <c r="I8" s="14"/>
      <c r="J8" s="14"/>
      <c r="K8" s="14"/>
      <c r="L8" s="14"/>
      <c r="M8" s="14"/>
      <c r="N8" s="14"/>
      <c r="O8" s="14"/>
      <c r="P8" s="14"/>
      <c r="Q8" s="67"/>
      <c r="R8" s="67"/>
      <c r="S8" s="67"/>
      <c r="T8" s="67"/>
      <c r="U8" s="67"/>
      <c r="BB8" s="105"/>
    </row>
    <row r="9" spans="1:54" s="1" customFormat="1" ht="13.5" customHeight="1">
      <c r="A9" s="6"/>
      <c r="B9" s="12" t="s">
        <v>83</v>
      </c>
      <c r="BB9" s="105"/>
    </row>
    <row r="10" spans="1:54" s="1" customFormat="1" ht="13.5" customHeight="1">
      <c r="A10" s="5"/>
      <c r="B10" s="15" t="s">
        <v>7</v>
      </c>
      <c r="C10" s="38"/>
      <c r="D10" s="38"/>
      <c r="E10" s="60" t="s">
        <v>5</v>
      </c>
      <c r="F10" s="66"/>
      <c r="G10" s="66"/>
      <c r="H10" s="66"/>
      <c r="I10" s="66"/>
      <c r="J10" s="66"/>
      <c r="K10" s="66"/>
      <c r="L10" s="102"/>
      <c r="M10" s="112"/>
      <c r="N10" s="125"/>
      <c r="O10" s="125"/>
      <c r="P10" s="125" t="s">
        <v>10</v>
      </c>
      <c r="Q10" s="125"/>
      <c r="R10" s="125"/>
      <c r="S10" s="125" t="s">
        <v>11</v>
      </c>
      <c r="T10" s="154" t="s">
        <v>86</v>
      </c>
      <c r="U10" s="125"/>
      <c r="V10" s="125"/>
      <c r="W10" s="125"/>
      <c r="X10" s="130"/>
      <c r="Y10" s="191"/>
      <c r="Z10" s="191" t="s">
        <v>4</v>
      </c>
      <c r="AA10" s="191"/>
      <c r="AB10" s="191"/>
      <c r="AC10" s="201"/>
      <c r="AD10" s="125"/>
      <c r="AE10" s="125"/>
      <c r="AF10" s="125" t="s">
        <v>13</v>
      </c>
      <c r="AG10" s="125"/>
      <c r="AH10" s="125"/>
      <c r="AI10" s="125" t="s">
        <v>11</v>
      </c>
      <c r="AJ10" s="154" t="s">
        <v>87</v>
      </c>
      <c r="AK10" s="125"/>
      <c r="AL10" s="125"/>
      <c r="AM10" s="125"/>
      <c r="AN10" s="130"/>
      <c r="AO10" s="191"/>
      <c r="AP10" s="191" t="s">
        <v>4</v>
      </c>
      <c r="AQ10" s="191"/>
      <c r="AR10" s="246"/>
      <c r="BB10" s="105"/>
    </row>
    <row r="11" spans="1:54" s="1" customFormat="1" ht="13.5" customHeight="1">
      <c r="A11" s="6"/>
      <c r="B11" s="16"/>
      <c r="C11" s="39"/>
      <c r="D11" s="39"/>
      <c r="E11" s="61"/>
      <c r="F11" s="67"/>
      <c r="G11" s="67"/>
      <c r="H11" s="67"/>
      <c r="I11" s="67"/>
      <c r="J11" s="67"/>
      <c r="K11" s="67"/>
      <c r="L11" s="103"/>
      <c r="M11" s="113" t="s">
        <v>27</v>
      </c>
      <c r="N11" s="113"/>
      <c r="O11" s="113"/>
      <c r="P11" s="113"/>
      <c r="Q11" s="113"/>
      <c r="R11" s="135" t="s">
        <v>29</v>
      </c>
      <c r="S11" s="145"/>
      <c r="T11" s="145"/>
      <c r="U11" s="145"/>
      <c r="V11" s="145"/>
      <c r="W11" s="174"/>
      <c r="X11" s="184" t="s">
        <v>2</v>
      </c>
      <c r="Y11" s="192"/>
      <c r="Z11" s="192"/>
      <c r="AA11" s="192"/>
      <c r="AB11" s="192"/>
      <c r="AC11" s="202" t="s">
        <v>27</v>
      </c>
      <c r="AD11" s="113"/>
      <c r="AE11" s="113"/>
      <c r="AF11" s="113"/>
      <c r="AG11" s="113"/>
      <c r="AH11" s="135" t="s">
        <v>29</v>
      </c>
      <c r="AI11" s="145"/>
      <c r="AJ11" s="145"/>
      <c r="AK11" s="145"/>
      <c r="AL11" s="145"/>
      <c r="AM11" s="174"/>
      <c r="AN11" s="184" t="s">
        <v>2</v>
      </c>
      <c r="AO11" s="192"/>
      <c r="AP11" s="192"/>
      <c r="AQ11" s="192"/>
      <c r="AR11" s="247"/>
      <c r="BB11" s="105"/>
    </row>
    <row r="12" spans="1:54" s="1" customFormat="1" ht="13.5" customHeight="1">
      <c r="A12" s="6"/>
      <c r="B12" s="16"/>
      <c r="C12" s="39"/>
      <c r="D12" s="39"/>
      <c r="E12" s="62" t="s">
        <v>18</v>
      </c>
      <c r="F12" s="68"/>
      <c r="G12" s="72" t="s">
        <v>75</v>
      </c>
      <c r="H12" s="72"/>
      <c r="I12" s="72"/>
      <c r="J12" s="72"/>
      <c r="K12" s="72"/>
      <c r="L12" s="104"/>
      <c r="M12" s="114">
        <v>5</v>
      </c>
      <c r="N12" s="114"/>
      <c r="O12" s="114"/>
      <c r="P12" s="114"/>
      <c r="Q12" s="114"/>
      <c r="R12" s="136">
        <v>0</v>
      </c>
      <c r="S12" s="146"/>
      <c r="T12" s="146"/>
      <c r="U12" s="146"/>
      <c r="V12" s="146"/>
      <c r="W12" s="175"/>
      <c r="X12" s="185">
        <f>M12+R12</f>
        <v>5</v>
      </c>
      <c r="Y12" s="185"/>
      <c r="Z12" s="185"/>
      <c r="AA12" s="185"/>
      <c r="AB12" s="198"/>
      <c r="AC12" s="203">
        <v>5</v>
      </c>
      <c r="AD12" s="208"/>
      <c r="AE12" s="208"/>
      <c r="AF12" s="208"/>
      <c r="AG12" s="231"/>
      <c r="AH12" s="234">
        <v>10</v>
      </c>
      <c r="AI12" s="238"/>
      <c r="AJ12" s="238"/>
      <c r="AK12" s="238"/>
      <c r="AL12" s="238"/>
      <c r="AM12" s="242"/>
      <c r="AN12" s="185">
        <f>AC12+AH12</f>
        <v>15</v>
      </c>
      <c r="AO12" s="185"/>
      <c r="AP12" s="185"/>
      <c r="AQ12" s="185"/>
      <c r="AR12" s="248"/>
      <c r="BB12" s="105"/>
    </row>
    <row r="13" spans="1:54" s="1" customFormat="1" ht="13.5" customHeight="1">
      <c r="A13" s="6"/>
      <c r="B13" s="16"/>
      <c r="C13" s="39"/>
      <c r="D13" s="39"/>
      <c r="E13" s="63" t="s">
        <v>19</v>
      </c>
      <c r="F13" s="69"/>
      <c r="G13" s="1"/>
      <c r="H13" s="1"/>
      <c r="I13" s="1"/>
      <c r="J13" s="1"/>
      <c r="K13" s="1"/>
      <c r="L13" s="105"/>
      <c r="M13" s="115"/>
      <c r="N13" s="115"/>
      <c r="O13" s="115"/>
      <c r="P13" s="115"/>
      <c r="Q13" s="115"/>
      <c r="R13" s="137"/>
      <c r="S13" s="147"/>
      <c r="T13" s="147"/>
      <c r="U13" s="147"/>
      <c r="V13" s="147"/>
      <c r="W13" s="176"/>
      <c r="X13" s="116">
        <f>M13+R13</f>
        <v>0</v>
      </c>
      <c r="Y13" s="116"/>
      <c r="Z13" s="116"/>
      <c r="AA13" s="116"/>
      <c r="AB13" s="199"/>
      <c r="AC13" s="204"/>
      <c r="AD13" s="209"/>
      <c r="AE13" s="209"/>
      <c r="AF13" s="209"/>
      <c r="AG13" s="232"/>
      <c r="AH13" s="235"/>
      <c r="AI13" s="239"/>
      <c r="AJ13" s="239"/>
      <c r="AK13" s="239"/>
      <c r="AL13" s="239"/>
      <c r="AM13" s="243"/>
      <c r="AN13" s="115">
        <f>AC13+AH13</f>
        <v>0</v>
      </c>
      <c r="AO13" s="115"/>
      <c r="AP13" s="115"/>
      <c r="AQ13" s="115"/>
      <c r="AR13" s="249"/>
      <c r="BB13" s="105"/>
    </row>
    <row r="14" spans="1:54" s="1" customFormat="1" ht="13.5" customHeight="1">
      <c r="A14" s="6"/>
      <c r="B14" s="16"/>
      <c r="C14" s="39"/>
      <c r="D14" s="39"/>
      <c r="E14" s="63" t="s">
        <v>20</v>
      </c>
      <c r="F14" s="69"/>
      <c r="G14" s="73"/>
      <c r="H14" s="73"/>
      <c r="I14" s="73"/>
      <c r="J14" s="73"/>
      <c r="K14" s="73"/>
      <c r="L14" s="106"/>
      <c r="M14" s="116"/>
      <c r="N14" s="116"/>
      <c r="O14" s="116"/>
      <c r="P14" s="116"/>
      <c r="Q14" s="116"/>
      <c r="R14" s="137"/>
      <c r="S14" s="147"/>
      <c r="T14" s="147"/>
      <c r="U14" s="147"/>
      <c r="V14" s="147"/>
      <c r="W14" s="147"/>
      <c r="X14" s="116">
        <f>M14+R14</f>
        <v>0</v>
      </c>
      <c r="Y14" s="116"/>
      <c r="Z14" s="116"/>
      <c r="AA14" s="116"/>
      <c r="AB14" s="199"/>
      <c r="AC14" s="205"/>
      <c r="AD14" s="116"/>
      <c r="AE14" s="116"/>
      <c r="AF14" s="116"/>
      <c r="AG14" s="116"/>
      <c r="AH14" s="235"/>
      <c r="AI14" s="239"/>
      <c r="AJ14" s="239"/>
      <c r="AK14" s="239"/>
      <c r="AL14" s="239"/>
      <c r="AM14" s="239"/>
      <c r="AN14" s="116">
        <f>AC14+AH14</f>
        <v>0</v>
      </c>
      <c r="AO14" s="116"/>
      <c r="AP14" s="116"/>
      <c r="AQ14" s="116"/>
      <c r="AR14" s="250"/>
      <c r="BB14" s="105"/>
    </row>
    <row r="15" spans="1:54" s="1" customFormat="1" ht="13.5" customHeight="1">
      <c r="A15" s="6"/>
      <c r="B15" s="16"/>
      <c r="C15" s="39"/>
      <c r="D15" s="39"/>
      <c r="E15" s="63" t="s">
        <v>12</v>
      </c>
      <c r="F15" s="69"/>
      <c r="G15" s="73"/>
      <c r="H15" s="73"/>
      <c r="I15" s="73"/>
      <c r="J15" s="73"/>
      <c r="K15" s="73"/>
      <c r="L15" s="106"/>
      <c r="M15" s="116"/>
      <c r="N15" s="116"/>
      <c r="O15" s="116"/>
      <c r="P15" s="116"/>
      <c r="Q15" s="116"/>
      <c r="R15" s="137"/>
      <c r="S15" s="147"/>
      <c r="T15" s="147"/>
      <c r="U15" s="147"/>
      <c r="V15" s="147"/>
      <c r="W15" s="147"/>
      <c r="X15" s="116">
        <f>M15+R15</f>
        <v>0</v>
      </c>
      <c r="Y15" s="116"/>
      <c r="Z15" s="116"/>
      <c r="AA15" s="116"/>
      <c r="AB15" s="199"/>
      <c r="AC15" s="205"/>
      <c r="AD15" s="116"/>
      <c r="AE15" s="116"/>
      <c r="AF15" s="116"/>
      <c r="AG15" s="116"/>
      <c r="AH15" s="235"/>
      <c r="AI15" s="239"/>
      <c r="AJ15" s="239"/>
      <c r="AK15" s="239"/>
      <c r="AL15" s="239"/>
      <c r="AM15" s="239"/>
      <c r="AN15" s="116">
        <f>AC15+AH15</f>
        <v>0</v>
      </c>
      <c r="AO15" s="116"/>
      <c r="AP15" s="116"/>
      <c r="AQ15" s="116"/>
      <c r="AR15" s="250"/>
      <c r="BB15" s="105"/>
    </row>
    <row r="16" spans="1:54" s="1" customFormat="1" ht="13.5" customHeight="1">
      <c r="A16" s="6"/>
      <c r="B16" s="16"/>
      <c r="C16" s="39"/>
      <c r="D16" s="39"/>
      <c r="E16" s="64" t="s">
        <v>22</v>
      </c>
      <c r="F16" s="70"/>
      <c r="G16" s="1"/>
      <c r="H16" s="1"/>
      <c r="I16" s="1"/>
      <c r="J16" s="1"/>
      <c r="K16" s="1"/>
      <c r="L16" s="105"/>
      <c r="M16" s="115"/>
      <c r="N16" s="115"/>
      <c r="O16" s="115"/>
      <c r="P16" s="115"/>
      <c r="Q16" s="115"/>
      <c r="R16" s="138"/>
      <c r="S16" s="148"/>
      <c r="T16" s="148"/>
      <c r="U16" s="148"/>
      <c r="V16" s="148"/>
      <c r="W16" s="148"/>
      <c r="X16" s="115">
        <f>M16+R16</f>
        <v>0</v>
      </c>
      <c r="Y16" s="115"/>
      <c r="Z16" s="115"/>
      <c r="AA16" s="115"/>
      <c r="AB16" s="200"/>
      <c r="AC16" s="206"/>
      <c r="AD16" s="115"/>
      <c r="AE16" s="115"/>
      <c r="AF16" s="115"/>
      <c r="AG16" s="115"/>
      <c r="AH16" s="236"/>
      <c r="AI16" s="240"/>
      <c r="AJ16" s="240"/>
      <c r="AK16" s="240"/>
      <c r="AL16" s="240"/>
      <c r="AM16" s="240"/>
      <c r="AN16" s="115">
        <f>AC16+AH16</f>
        <v>0</v>
      </c>
      <c r="AO16" s="115"/>
      <c r="AP16" s="115"/>
      <c r="AQ16" s="115"/>
      <c r="AR16" s="249"/>
      <c r="BB16" s="105"/>
    </row>
    <row r="17" spans="1:54" s="1" customFormat="1" ht="13.5" customHeight="1">
      <c r="A17" s="6"/>
      <c r="B17" s="17"/>
      <c r="C17" s="40"/>
      <c r="D17" s="40"/>
      <c r="E17" s="65" t="s">
        <v>2</v>
      </c>
      <c r="F17" s="71"/>
      <c r="G17" s="71"/>
      <c r="H17" s="71"/>
      <c r="I17" s="71"/>
      <c r="J17" s="71"/>
      <c r="K17" s="71"/>
      <c r="L17" s="107"/>
      <c r="M17" s="117">
        <f>SUM(M12:Q16)</f>
        <v>5</v>
      </c>
      <c r="N17" s="117"/>
      <c r="O17" s="117"/>
      <c r="P17" s="117"/>
      <c r="Q17" s="117"/>
      <c r="R17" s="139">
        <f>SUM(R12:W16)</f>
        <v>0</v>
      </c>
      <c r="S17" s="149"/>
      <c r="T17" s="149"/>
      <c r="U17" s="149"/>
      <c r="V17" s="149"/>
      <c r="W17" s="177"/>
      <c r="X17" s="139">
        <f>SUM(X12:AB16)</f>
        <v>5</v>
      </c>
      <c r="Y17" s="149"/>
      <c r="Z17" s="149"/>
      <c r="AA17" s="149"/>
      <c r="AB17" s="149"/>
      <c r="AC17" s="207">
        <f>SUM(AC12:AG16)</f>
        <v>5</v>
      </c>
      <c r="AD17" s="117"/>
      <c r="AE17" s="117"/>
      <c r="AF17" s="117"/>
      <c r="AG17" s="117"/>
      <c r="AH17" s="139">
        <f>SUM(AH12:AM16)</f>
        <v>10</v>
      </c>
      <c r="AI17" s="149"/>
      <c r="AJ17" s="149"/>
      <c r="AK17" s="149"/>
      <c r="AL17" s="149"/>
      <c r="AM17" s="177"/>
      <c r="AN17" s="139">
        <f>SUM(AN12:AR16)</f>
        <v>15</v>
      </c>
      <c r="AO17" s="149"/>
      <c r="AP17" s="149"/>
      <c r="AQ17" s="149"/>
      <c r="AR17" s="251"/>
      <c r="BB17" s="105"/>
    </row>
    <row r="18" spans="1:54" s="1" customFormat="1" ht="13.5" customHeight="1">
      <c r="A18" s="9"/>
      <c r="B18" s="18" t="s">
        <v>23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BB18" s="105"/>
    </row>
    <row r="19" spans="1:54" s="1" customFormat="1" ht="9" customHeight="1">
      <c r="A19" s="6"/>
      <c r="BB19" s="105"/>
    </row>
    <row r="20" spans="1:54" s="1" customFormat="1" ht="13.5" customHeight="1">
      <c r="A20" s="6"/>
      <c r="B20" s="12" t="s">
        <v>49</v>
      </c>
      <c r="BB20" s="105"/>
    </row>
    <row r="21" spans="1:54" s="1" customFormat="1" ht="13.5" customHeight="1">
      <c r="A21" s="6"/>
      <c r="B21" s="19" t="s">
        <v>32</v>
      </c>
      <c r="C21" s="41"/>
      <c r="D21" s="41"/>
      <c r="E21" s="41"/>
      <c r="F21" s="41"/>
      <c r="G21" s="74"/>
      <c r="H21" s="77" t="s">
        <v>3</v>
      </c>
      <c r="I21" s="92"/>
      <c r="J21" s="92"/>
      <c r="K21" s="92"/>
      <c r="L21" s="92"/>
      <c r="M21" s="118"/>
      <c r="N21" s="126" t="s">
        <v>33</v>
      </c>
      <c r="O21" s="130"/>
      <c r="P21" s="130"/>
      <c r="Q21" s="130"/>
      <c r="R21" s="130"/>
      <c r="S21" s="130"/>
      <c r="T21" s="130"/>
      <c r="U21" s="130"/>
      <c r="V21" s="130"/>
      <c r="W21" s="130"/>
      <c r="X21" s="130"/>
      <c r="Y21" s="130"/>
      <c r="Z21" s="130"/>
      <c r="AA21" s="130"/>
      <c r="AB21" s="130"/>
      <c r="AC21" s="130"/>
      <c r="AD21" s="210"/>
      <c r="AE21" s="217" t="s">
        <v>25</v>
      </c>
      <c r="AF21" s="130"/>
      <c r="AG21" s="130"/>
      <c r="AH21" s="130"/>
      <c r="AI21" s="130"/>
      <c r="AJ21" s="130"/>
      <c r="AK21" s="130"/>
      <c r="AL21" s="130"/>
      <c r="AM21" s="130"/>
      <c r="AN21" s="130"/>
      <c r="AO21" s="130"/>
      <c r="AP21" s="130"/>
      <c r="AQ21" s="130"/>
      <c r="AR21" s="130"/>
      <c r="AS21" s="130"/>
      <c r="AT21" s="130"/>
      <c r="AU21" s="260"/>
      <c r="AV21" s="265" t="s">
        <v>1</v>
      </c>
      <c r="AW21" s="265"/>
      <c r="AX21" s="265"/>
      <c r="AY21" s="265"/>
      <c r="AZ21" s="265"/>
      <c r="BA21" s="265"/>
      <c r="BB21" s="284"/>
    </row>
    <row r="22" spans="1:54" s="1" customFormat="1" ht="25.5" customHeight="1">
      <c r="A22" s="6"/>
      <c r="B22" s="20"/>
      <c r="C22" s="42"/>
      <c r="D22" s="42"/>
      <c r="E22" s="42"/>
      <c r="F22" s="42"/>
      <c r="G22" s="75"/>
      <c r="H22" s="78"/>
      <c r="I22" s="93"/>
      <c r="J22" s="93"/>
      <c r="K22" s="93"/>
      <c r="L22" s="93"/>
      <c r="M22" s="119"/>
      <c r="N22" s="127" t="s">
        <v>34</v>
      </c>
      <c r="O22" s="127"/>
      <c r="P22" s="127"/>
      <c r="Q22" s="127" t="s">
        <v>35</v>
      </c>
      <c r="R22" s="127"/>
      <c r="S22" s="127"/>
      <c r="T22" s="127"/>
      <c r="U22" s="127" t="s">
        <v>65</v>
      </c>
      <c r="V22" s="127"/>
      <c r="W22" s="127"/>
      <c r="X22" s="127"/>
      <c r="Y22" s="127"/>
      <c r="Z22" s="127"/>
      <c r="AA22" s="127"/>
      <c r="AB22" s="127" t="s">
        <v>9</v>
      </c>
      <c r="AC22" s="127"/>
      <c r="AD22" s="211"/>
      <c r="AE22" s="218" t="s">
        <v>34</v>
      </c>
      <c r="AF22" s="127"/>
      <c r="AG22" s="127"/>
      <c r="AH22" s="127" t="s">
        <v>35</v>
      </c>
      <c r="AI22" s="127"/>
      <c r="AJ22" s="127"/>
      <c r="AK22" s="127"/>
      <c r="AL22" s="127" t="s">
        <v>65</v>
      </c>
      <c r="AM22" s="127"/>
      <c r="AN22" s="127"/>
      <c r="AO22" s="127"/>
      <c r="AP22" s="127"/>
      <c r="AQ22" s="127"/>
      <c r="AR22" s="127"/>
      <c r="AS22" s="127" t="s">
        <v>9</v>
      </c>
      <c r="AT22" s="127"/>
      <c r="AU22" s="127"/>
      <c r="AV22" s="127" t="s">
        <v>34</v>
      </c>
      <c r="AW22" s="127"/>
      <c r="AX22" s="127"/>
      <c r="AY22" s="127" t="s">
        <v>36</v>
      </c>
      <c r="AZ22" s="127"/>
      <c r="BA22" s="127"/>
      <c r="BB22" s="285"/>
    </row>
    <row r="23" spans="1:54" s="1" customFormat="1" ht="16" customHeight="1">
      <c r="A23" s="6"/>
      <c r="B23" s="21" t="s">
        <v>77</v>
      </c>
      <c r="C23" s="43"/>
      <c r="D23" s="43"/>
      <c r="E23" s="43"/>
      <c r="F23" s="43"/>
      <c r="G23" s="43"/>
      <c r="H23" s="79" t="s">
        <v>75</v>
      </c>
      <c r="I23" s="94"/>
      <c r="J23" s="94"/>
      <c r="K23" s="94"/>
      <c r="L23" s="94"/>
      <c r="M23" s="120"/>
      <c r="N23" s="44">
        <v>1</v>
      </c>
      <c r="O23" s="44"/>
      <c r="P23" s="44"/>
      <c r="Q23" s="44">
        <v>5</v>
      </c>
      <c r="R23" s="44"/>
      <c r="S23" s="44"/>
      <c r="T23" s="44"/>
      <c r="U23" s="160" t="s">
        <v>76</v>
      </c>
      <c r="V23" s="51"/>
      <c r="W23" s="51"/>
      <c r="X23" s="51"/>
      <c r="Y23" s="51"/>
      <c r="Z23" s="51"/>
      <c r="AA23" s="51"/>
      <c r="AB23" s="44">
        <v>20</v>
      </c>
      <c r="AC23" s="44"/>
      <c r="AD23" s="212"/>
      <c r="AE23" s="26"/>
      <c r="AF23" s="44"/>
      <c r="AG23" s="44"/>
      <c r="AH23" s="44"/>
      <c r="AI23" s="44"/>
      <c r="AJ23" s="44"/>
      <c r="AK23" s="44"/>
      <c r="AL23" s="160"/>
      <c r="AM23" s="51"/>
      <c r="AN23" s="51"/>
      <c r="AO23" s="51"/>
      <c r="AP23" s="51"/>
      <c r="AQ23" s="51"/>
      <c r="AR23" s="51"/>
      <c r="AS23" s="44"/>
      <c r="AT23" s="44"/>
      <c r="AU23" s="44"/>
      <c r="AV23" s="266"/>
      <c r="AW23" s="266"/>
      <c r="AX23" s="266"/>
      <c r="AY23" s="266">
        <f>SUM(Q23,AH23)</f>
        <v>5</v>
      </c>
      <c r="AZ23" s="266"/>
      <c r="BA23" s="266"/>
      <c r="BB23" s="286"/>
    </row>
    <row r="24" spans="1:54" s="1" customFormat="1" ht="16" customHeight="1">
      <c r="A24" s="6"/>
      <c r="B24" s="21" t="s">
        <v>77</v>
      </c>
      <c r="C24" s="43"/>
      <c r="D24" s="43"/>
      <c r="E24" s="43"/>
      <c r="F24" s="43"/>
      <c r="G24" s="43"/>
      <c r="H24" s="79" t="s">
        <v>75</v>
      </c>
      <c r="I24" s="94"/>
      <c r="J24" s="94"/>
      <c r="K24" s="94"/>
      <c r="L24" s="94"/>
      <c r="M24" s="120"/>
      <c r="N24" s="44"/>
      <c r="O24" s="44"/>
      <c r="P24" s="44"/>
      <c r="Q24" s="44"/>
      <c r="R24" s="44"/>
      <c r="S24" s="44"/>
      <c r="T24" s="44"/>
      <c r="U24" s="51"/>
      <c r="V24" s="51"/>
      <c r="W24" s="51"/>
      <c r="X24" s="51"/>
      <c r="Y24" s="51"/>
      <c r="Z24" s="51"/>
      <c r="AA24" s="51"/>
      <c r="AB24" s="44"/>
      <c r="AC24" s="44"/>
      <c r="AD24" s="212"/>
      <c r="AE24" s="26">
        <v>1</v>
      </c>
      <c r="AF24" s="44"/>
      <c r="AG24" s="44"/>
      <c r="AH24" s="44">
        <v>10</v>
      </c>
      <c r="AI24" s="44"/>
      <c r="AJ24" s="44"/>
      <c r="AK24" s="44"/>
      <c r="AL24" s="160" t="s">
        <v>81</v>
      </c>
      <c r="AM24" s="51"/>
      <c r="AN24" s="51"/>
      <c r="AO24" s="51"/>
      <c r="AP24" s="51"/>
      <c r="AQ24" s="51"/>
      <c r="AR24" s="51"/>
      <c r="AS24" s="44">
        <v>20</v>
      </c>
      <c r="AT24" s="44"/>
      <c r="AU24" s="44"/>
      <c r="AV24" s="266">
        <f>SUM(N24,AE24)</f>
        <v>1</v>
      </c>
      <c r="AW24" s="266"/>
      <c r="AX24" s="266"/>
      <c r="AY24" s="266">
        <f>SUM(Q24,AH24)</f>
        <v>10</v>
      </c>
      <c r="AZ24" s="266"/>
      <c r="BA24" s="266"/>
      <c r="BB24" s="286"/>
    </row>
    <row r="25" spans="1:54" s="1" customFormat="1" ht="8.25" customHeight="1">
      <c r="A25" s="6"/>
      <c r="B25" s="23"/>
      <c r="J25" s="23"/>
      <c r="K25" s="23"/>
      <c r="L25" s="23"/>
      <c r="M25" s="23"/>
      <c r="N25" s="23"/>
      <c r="O25" s="23"/>
      <c r="P25" s="23"/>
      <c r="Q25" s="23"/>
      <c r="R25" s="140"/>
      <c r="S25" s="23"/>
      <c r="T25" s="23"/>
      <c r="U25" s="23"/>
      <c r="V25" s="23"/>
      <c r="W25" s="23"/>
      <c r="X25" s="23"/>
      <c r="BB25" s="105"/>
    </row>
    <row r="26" spans="1:54" s="1" customFormat="1" ht="16.5" customHeight="1">
      <c r="A26" s="6"/>
      <c r="B26" s="12" t="s">
        <v>67</v>
      </c>
      <c r="J26" s="23"/>
      <c r="K26" s="23"/>
      <c r="L26" s="23"/>
      <c r="M26" s="23"/>
      <c r="N26" s="23"/>
      <c r="O26" s="23"/>
      <c r="P26" s="23"/>
      <c r="Q26" s="23"/>
      <c r="R26" s="140"/>
      <c r="S26" s="23"/>
      <c r="T26" s="23"/>
      <c r="U26" s="23"/>
      <c r="V26" s="23"/>
      <c r="W26" s="23"/>
      <c r="X26" s="23"/>
      <c r="BB26" s="105"/>
    </row>
    <row r="27" spans="1:54" s="1" customFormat="1" ht="13.5" customHeight="1">
      <c r="A27" s="6"/>
      <c r="B27" s="19" t="s">
        <v>73</v>
      </c>
      <c r="C27" s="41"/>
      <c r="D27" s="41"/>
      <c r="E27" s="41"/>
      <c r="F27" s="41"/>
      <c r="G27" s="41"/>
      <c r="H27" s="41"/>
      <c r="I27" s="41"/>
      <c r="J27" s="41"/>
      <c r="K27" s="41"/>
      <c r="L27" s="41"/>
      <c r="M27" s="41"/>
      <c r="N27" s="41"/>
      <c r="O27" s="41"/>
      <c r="P27" s="41"/>
      <c r="Q27" s="41"/>
      <c r="R27" s="41"/>
      <c r="S27" s="41"/>
      <c r="T27" s="41"/>
      <c r="U27" s="41"/>
      <c r="V27" s="41"/>
      <c r="W27" s="126" t="s">
        <v>74</v>
      </c>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210"/>
    </row>
    <row r="28" spans="1:54" s="1" customFormat="1" ht="17" customHeight="1">
      <c r="A28" s="6"/>
      <c r="B28" s="24" t="s">
        <v>18</v>
      </c>
      <c r="C28" s="45"/>
      <c r="D28" s="57" t="s">
        <v>77</v>
      </c>
      <c r="E28" s="57"/>
      <c r="F28" s="57"/>
      <c r="G28" s="57"/>
      <c r="H28" s="57"/>
      <c r="I28" s="57"/>
      <c r="J28" s="57"/>
      <c r="K28" s="57"/>
      <c r="L28" s="57"/>
      <c r="M28" s="57"/>
      <c r="N28" s="57"/>
      <c r="O28" s="57"/>
      <c r="P28" s="57"/>
      <c r="Q28" s="57"/>
      <c r="R28" s="57"/>
      <c r="S28" s="57"/>
      <c r="T28" s="57"/>
      <c r="U28" s="57"/>
      <c r="V28" s="167"/>
      <c r="W28" s="178" t="s">
        <v>51</v>
      </c>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287"/>
    </row>
    <row r="29" spans="1:54" s="1" customFormat="1" ht="13.5" customHeight="1">
      <c r="A29" s="6"/>
      <c r="B29" s="24" t="s">
        <v>19</v>
      </c>
      <c r="C29" s="45"/>
      <c r="D29" s="57"/>
      <c r="E29" s="57"/>
      <c r="F29" s="57"/>
      <c r="G29" s="57"/>
      <c r="H29" s="57"/>
      <c r="I29" s="57"/>
      <c r="J29" s="57"/>
      <c r="K29" s="57"/>
      <c r="L29" s="57"/>
      <c r="M29" s="57"/>
      <c r="N29" s="57"/>
      <c r="O29" s="57"/>
      <c r="P29" s="57"/>
      <c r="Q29" s="57"/>
      <c r="R29" s="57"/>
      <c r="S29" s="57"/>
      <c r="T29" s="57"/>
      <c r="U29" s="57"/>
      <c r="V29" s="167"/>
      <c r="W29" s="178"/>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287"/>
    </row>
    <row r="30" spans="1:54" s="1" customFormat="1" ht="13.5" customHeight="1">
      <c r="A30" s="6"/>
      <c r="B30" s="24" t="s">
        <v>20</v>
      </c>
      <c r="C30" s="45"/>
      <c r="D30" s="57"/>
      <c r="E30" s="57"/>
      <c r="F30" s="57"/>
      <c r="G30" s="57"/>
      <c r="H30" s="57"/>
      <c r="I30" s="57"/>
      <c r="J30" s="57"/>
      <c r="K30" s="57"/>
      <c r="L30" s="57"/>
      <c r="M30" s="57"/>
      <c r="N30" s="57"/>
      <c r="O30" s="57"/>
      <c r="P30" s="57"/>
      <c r="Q30" s="57"/>
      <c r="R30" s="57"/>
      <c r="S30" s="57"/>
      <c r="T30" s="57"/>
      <c r="U30" s="57"/>
      <c r="V30" s="167"/>
      <c r="W30" s="179"/>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288"/>
    </row>
    <row r="31" spans="1:54" s="1" customFormat="1" ht="13.5" customHeight="1">
      <c r="A31" s="6"/>
      <c r="B31" s="24" t="s">
        <v>12</v>
      </c>
      <c r="C31" s="45"/>
      <c r="D31" s="57"/>
      <c r="E31" s="57"/>
      <c r="F31" s="57"/>
      <c r="G31" s="57"/>
      <c r="H31" s="57"/>
      <c r="I31" s="57"/>
      <c r="J31" s="57"/>
      <c r="K31" s="57"/>
      <c r="L31" s="57"/>
      <c r="M31" s="57"/>
      <c r="N31" s="57"/>
      <c r="O31" s="57"/>
      <c r="P31" s="57"/>
      <c r="Q31" s="57"/>
      <c r="R31" s="57"/>
      <c r="S31" s="57"/>
      <c r="T31" s="57"/>
      <c r="U31" s="57"/>
      <c r="V31" s="167"/>
      <c r="W31" s="180"/>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289"/>
    </row>
    <row r="32" spans="1:54" s="1" customFormat="1" ht="13.5" customHeight="1">
      <c r="A32" s="6"/>
      <c r="B32" s="25" t="s">
        <v>22</v>
      </c>
      <c r="C32" s="46"/>
      <c r="D32" s="58"/>
      <c r="E32" s="58"/>
      <c r="F32" s="58"/>
      <c r="G32" s="58"/>
      <c r="H32" s="58"/>
      <c r="I32" s="58"/>
      <c r="J32" s="58"/>
      <c r="K32" s="58"/>
      <c r="L32" s="58"/>
      <c r="M32" s="58"/>
      <c r="N32" s="58"/>
      <c r="O32" s="58"/>
      <c r="P32" s="58"/>
      <c r="Q32" s="58"/>
      <c r="R32" s="58"/>
      <c r="S32" s="58"/>
      <c r="T32" s="58"/>
      <c r="U32" s="58"/>
      <c r="V32" s="168"/>
      <c r="W32" s="181"/>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290"/>
    </row>
    <row r="33" spans="1:54" s="1" customFormat="1" ht="4.9000000000000004" customHeight="1">
      <c r="A33" s="6"/>
      <c r="B33" s="23"/>
      <c r="J33" s="23"/>
      <c r="K33" s="23"/>
      <c r="L33" s="23"/>
      <c r="M33" s="23"/>
      <c r="N33" s="23"/>
      <c r="O33" s="23"/>
      <c r="P33" s="23"/>
      <c r="Q33" s="23"/>
      <c r="R33" s="140"/>
      <c r="S33" s="23"/>
      <c r="T33" s="23"/>
      <c r="U33" s="23"/>
      <c r="V33" s="23"/>
      <c r="W33" s="23"/>
      <c r="X33" s="23"/>
      <c r="BB33" s="105"/>
    </row>
    <row r="34" spans="1:54" s="1" customFormat="1" ht="13.5" customHeight="1">
      <c r="A34" s="6"/>
      <c r="B34" s="12" t="s">
        <v>68</v>
      </c>
      <c r="J34" s="23"/>
      <c r="K34" s="23"/>
      <c r="L34" s="23"/>
      <c r="M34" s="23"/>
      <c r="N34" s="23"/>
      <c r="O34" s="23"/>
      <c r="P34" s="23"/>
      <c r="Q34" s="23"/>
      <c r="R34" s="140"/>
      <c r="S34" s="23"/>
      <c r="T34" s="23"/>
      <c r="U34" s="23"/>
      <c r="V34" s="23"/>
      <c r="W34" s="23"/>
      <c r="X34" s="23"/>
      <c r="BB34" s="105"/>
    </row>
    <row r="35" spans="1:54" s="1" customFormat="1" ht="37.5" customHeight="1">
      <c r="A35" s="6"/>
      <c r="B35" s="19" t="s">
        <v>14</v>
      </c>
      <c r="C35" s="41"/>
      <c r="D35" s="41"/>
      <c r="E35" s="41"/>
      <c r="F35" s="41"/>
      <c r="G35" s="74"/>
      <c r="H35" s="80" t="s">
        <v>70</v>
      </c>
      <c r="I35" s="80"/>
      <c r="J35" s="80"/>
      <c r="K35" s="80"/>
      <c r="L35" s="80"/>
      <c r="M35" s="80"/>
      <c r="N35" s="80"/>
      <c r="O35" s="80"/>
      <c r="P35" s="80"/>
      <c r="Q35" s="80"/>
      <c r="R35" s="80"/>
      <c r="S35" s="80"/>
      <c r="T35" s="155" t="s">
        <v>66</v>
      </c>
      <c r="U35" s="161"/>
      <c r="V35" s="161"/>
      <c r="W35" s="161"/>
      <c r="X35" s="161"/>
      <c r="Y35" s="161"/>
      <c r="Z35" s="161"/>
      <c r="AA35" s="161"/>
      <c r="AB35" s="161"/>
      <c r="AC35" s="161"/>
      <c r="AD35" s="213"/>
      <c r="BB35" s="105"/>
    </row>
    <row r="36" spans="1:54" s="1" customFormat="1" ht="14.25" customHeight="1">
      <c r="A36" s="6"/>
      <c r="B36" s="20"/>
      <c r="C36" s="42"/>
      <c r="D36" s="42"/>
      <c r="E36" s="42"/>
      <c r="F36" s="42"/>
      <c r="G36" s="75"/>
      <c r="H36" s="51" t="s">
        <v>38</v>
      </c>
      <c r="I36" s="51"/>
      <c r="J36" s="51"/>
      <c r="K36" s="51"/>
      <c r="L36" s="51"/>
      <c r="M36" s="51"/>
      <c r="N36" s="51" t="s">
        <v>15</v>
      </c>
      <c r="O36" s="51"/>
      <c r="P36" s="51"/>
      <c r="Q36" s="51"/>
      <c r="R36" s="51"/>
      <c r="S36" s="51"/>
      <c r="T36" s="156"/>
      <c r="U36" s="162"/>
      <c r="V36" s="162"/>
      <c r="W36" s="162"/>
      <c r="X36" s="162"/>
      <c r="Y36" s="162"/>
      <c r="Z36" s="162"/>
      <c r="AA36" s="162"/>
      <c r="AB36" s="162"/>
      <c r="AC36" s="162"/>
      <c r="AD36" s="214"/>
      <c r="BB36" s="105"/>
    </row>
    <row r="37" spans="1:54" s="1" customFormat="1" ht="13.5" customHeight="1">
      <c r="A37" s="6"/>
      <c r="B37" s="26" t="s">
        <v>30</v>
      </c>
      <c r="C37" s="44"/>
      <c r="D37" s="44"/>
      <c r="E37" s="44"/>
      <c r="F37" s="44"/>
      <c r="G37" s="44"/>
      <c r="H37" s="81" t="s">
        <v>82</v>
      </c>
      <c r="I37" s="95"/>
      <c r="J37" s="95"/>
      <c r="K37" s="95"/>
      <c r="L37" s="95"/>
      <c r="M37" s="95"/>
      <c r="N37" s="81"/>
      <c r="O37" s="95"/>
      <c r="P37" s="95"/>
      <c r="Q37" s="95"/>
      <c r="R37" s="95"/>
      <c r="S37" s="150"/>
      <c r="T37" s="81" t="s">
        <v>84</v>
      </c>
      <c r="U37" s="95"/>
      <c r="V37" s="95"/>
      <c r="W37" s="95"/>
      <c r="X37" s="95"/>
      <c r="Y37" s="95"/>
      <c r="Z37" s="95"/>
      <c r="AA37" s="95"/>
      <c r="AB37" s="95"/>
      <c r="AC37" s="95"/>
      <c r="AD37" s="215"/>
      <c r="AE37" s="219"/>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105"/>
    </row>
    <row r="38" spans="1:54" s="1" customFormat="1" ht="13.5" customHeight="1">
      <c r="A38" s="6"/>
      <c r="B38" s="27"/>
      <c r="C38" s="47"/>
      <c r="D38" s="47"/>
      <c r="E38" s="47"/>
      <c r="F38" s="47"/>
      <c r="G38" s="47"/>
      <c r="H38" s="82"/>
      <c r="I38" s="96"/>
      <c r="J38" s="96"/>
      <c r="K38" s="96"/>
      <c r="L38" s="96"/>
      <c r="M38" s="96"/>
      <c r="N38" s="82"/>
      <c r="O38" s="96"/>
      <c r="P38" s="96"/>
      <c r="Q38" s="96"/>
      <c r="R38" s="96"/>
      <c r="S38" s="151"/>
      <c r="T38" s="157"/>
      <c r="U38" s="163"/>
      <c r="V38" s="163"/>
      <c r="W38" s="163"/>
      <c r="X38" s="163"/>
      <c r="Y38" s="163"/>
      <c r="Z38" s="163"/>
      <c r="AA38" s="163"/>
      <c r="AB38" s="163"/>
      <c r="AC38" s="163"/>
      <c r="AD38" s="216"/>
      <c r="AE38" s="219"/>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105"/>
    </row>
    <row r="39" spans="1:54" s="1" customFormat="1" ht="7.5" customHeight="1">
      <c r="A39" s="6"/>
      <c r="B39" s="23"/>
      <c r="J39" s="23"/>
      <c r="K39" s="23"/>
      <c r="L39" s="23"/>
      <c r="M39" s="23"/>
      <c r="N39" s="23"/>
      <c r="O39" s="23"/>
      <c r="P39" s="23"/>
      <c r="Q39" s="23"/>
      <c r="R39" s="140"/>
      <c r="S39" s="23"/>
      <c r="T39" s="23"/>
      <c r="U39" s="23"/>
      <c r="V39" s="23"/>
      <c r="W39" s="23"/>
      <c r="X39" s="23"/>
      <c r="BB39" s="105"/>
    </row>
    <row r="40" spans="1:54" s="1" customFormat="1" ht="13.5" customHeight="1">
      <c r="A40" s="6"/>
      <c r="B40" s="12" t="s">
        <v>69</v>
      </c>
      <c r="BB40" s="105"/>
    </row>
    <row r="41" spans="1:54" s="1" customFormat="1" ht="18" customHeight="1">
      <c r="A41" s="6"/>
      <c r="B41" s="28" t="s">
        <v>21</v>
      </c>
      <c r="C41" s="48"/>
      <c r="D41" s="48"/>
      <c r="E41" s="48"/>
      <c r="F41" s="48"/>
      <c r="G41" s="48"/>
      <c r="H41" s="83" t="s">
        <v>39</v>
      </c>
      <c r="I41" s="83"/>
      <c r="J41" s="83"/>
      <c r="K41" s="83"/>
      <c r="L41" s="108" t="s">
        <v>40</v>
      </c>
      <c r="M41" s="121"/>
      <c r="N41" s="121"/>
      <c r="O41" s="121"/>
      <c r="P41" s="121"/>
      <c r="Q41" s="121"/>
      <c r="R41" s="121"/>
      <c r="S41" s="121"/>
      <c r="T41" s="121"/>
      <c r="U41" s="121"/>
      <c r="V41" s="121"/>
      <c r="W41" s="121"/>
      <c r="X41" s="121"/>
      <c r="Y41" s="121"/>
      <c r="Z41" s="108" t="s">
        <v>24</v>
      </c>
      <c r="AA41" s="121"/>
      <c r="AB41" s="121"/>
      <c r="AC41" s="121"/>
      <c r="AD41" s="121"/>
      <c r="AE41" s="121"/>
      <c r="AF41" s="121"/>
      <c r="AG41" s="121"/>
      <c r="AH41" s="121"/>
      <c r="AI41" s="121"/>
      <c r="AJ41" s="121"/>
      <c r="AK41" s="121"/>
      <c r="AL41" s="121"/>
      <c r="AM41" s="121"/>
      <c r="AN41" s="121"/>
      <c r="AO41" s="121"/>
      <c r="AP41" s="121"/>
      <c r="AQ41" s="245"/>
      <c r="AR41" s="83" t="s">
        <v>26</v>
      </c>
      <c r="AS41" s="83"/>
      <c r="AT41" s="83"/>
      <c r="AU41" s="83"/>
      <c r="AV41" s="267" t="s">
        <v>6</v>
      </c>
      <c r="AW41" s="269"/>
      <c r="AX41" s="270"/>
      <c r="AY41" s="269" t="s">
        <v>72</v>
      </c>
      <c r="AZ41" s="269"/>
      <c r="BA41" s="273"/>
      <c r="BB41" s="105"/>
    </row>
    <row r="42" spans="1:54" s="1" customFormat="1" ht="13.5" customHeight="1">
      <c r="A42" s="6"/>
      <c r="B42" s="29"/>
      <c r="C42" s="49"/>
      <c r="D42" s="49"/>
      <c r="E42" s="49"/>
      <c r="F42" s="49"/>
      <c r="G42" s="49"/>
      <c r="H42" s="84"/>
      <c r="I42" s="84"/>
      <c r="J42" s="84"/>
      <c r="K42" s="84"/>
      <c r="L42" s="109" t="s">
        <v>42</v>
      </c>
      <c r="M42" s="122"/>
      <c r="N42" s="122"/>
      <c r="O42" s="122"/>
      <c r="P42" s="122"/>
      <c r="Q42" s="122"/>
      <c r="R42" s="122"/>
      <c r="S42" s="122"/>
      <c r="T42" s="122"/>
      <c r="U42" s="110" t="s">
        <v>43</v>
      </c>
      <c r="V42" s="123"/>
      <c r="W42" s="123"/>
      <c r="X42" s="123"/>
      <c r="Y42" s="128"/>
      <c r="Z42" s="195" t="s">
        <v>37</v>
      </c>
      <c r="AA42" s="195"/>
      <c r="AB42" s="195"/>
      <c r="AC42" s="195"/>
      <c r="AD42" s="195"/>
      <c r="AE42" s="220"/>
      <c r="AF42" s="226" t="s">
        <v>44</v>
      </c>
      <c r="AG42" s="226"/>
      <c r="AH42" s="226"/>
      <c r="AI42" s="110" t="s">
        <v>46</v>
      </c>
      <c r="AJ42" s="123"/>
      <c r="AK42" s="128"/>
      <c r="AL42" s="226" t="s">
        <v>8</v>
      </c>
      <c r="AM42" s="226"/>
      <c r="AN42" s="226"/>
      <c r="AO42" s="226" t="s">
        <v>47</v>
      </c>
      <c r="AP42" s="226"/>
      <c r="AQ42" s="226"/>
      <c r="AR42" s="84"/>
      <c r="AS42" s="84"/>
      <c r="AT42" s="84"/>
      <c r="AU42" s="84"/>
      <c r="AV42" s="86"/>
      <c r="AW42" s="97"/>
      <c r="AX42" s="100"/>
      <c r="AY42" s="97"/>
      <c r="AZ42" s="97"/>
      <c r="BA42" s="274"/>
      <c r="BB42" s="105"/>
    </row>
    <row r="43" spans="1:54" s="1" customFormat="1" ht="36.75" customHeight="1">
      <c r="A43" s="6"/>
      <c r="B43" s="29"/>
      <c r="C43" s="49"/>
      <c r="D43" s="49"/>
      <c r="E43" s="49"/>
      <c r="F43" s="49"/>
      <c r="G43" s="49"/>
      <c r="H43" s="85"/>
      <c r="I43" s="85"/>
      <c r="J43" s="85"/>
      <c r="K43" s="85"/>
      <c r="L43" s="110" t="s">
        <v>48</v>
      </c>
      <c r="M43" s="123"/>
      <c r="N43" s="128"/>
      <c r="O43" s="110" t="s">
        <v>45</v>
      </c>
      <c r="P43" s="123"/>
      <c r="Q43" s="128"/>
      <c r="R43" s="293" t="s">
        <v>50</v>
      </c>
      <c r="S43" s="295"/>
      <c r="T43" s="297"/>
      <c r="U43" s="111"/>
      <c r="V43" s="124"/>
      <c r="W43" s="124"/>
      <c r="X43" s="124"/>
      <c r="Y43" s="129"/>
      <c r="Z43" s="196"/>
      <c r="AA43" s="196"/>
      <c r="AB43" s="196"/>
      <c r="AC43" s="196"/>
      <c r="AD43" s="196"/>
      <c r="AE43" s="221"/>
      <c r="AF43" s="227"/>
      <c r="AG43" s="227"/>
      <c r="AH43" s="227"/>
      <c r="AI43" s="111"/>
      <c r="AJ43" s="124"/>
      <c r="AK43" s="129"/>
      <c r="AL43" s="227"/>
      <c r="AM43" s="227"/>
      <c r="AN43" s="227"/>
      <c r="AO43" s="227"/>
      <c r="AP43" s="227"/>
      <c r="AQ43" s="227"/>
      <c r="AR43" s="85"/>
      <c r="AS43" s="85"/>
      <c r="AT43" s="85"/>
      <c r="AU43" s="85"/>
      <c r="AV43" s="86"/>
      <c r="AW43" s="97"/>
      <c r="AX43" s="100"/>
      <c r="AY43" s="97"/>
      <c r="AZ43" s="97"/>
      <c r="BA43" s="274"/>
      <c r="BB43" s="105"/>
    </row>
    <row r="44" spans="1:54" s="1" customFormat="1" ht="12" customHeight="1">
      <c r="A44" s="6"/>
      <c r="B44" s="29"/>
      <c r="C44" s="49"/>
      <c r="D44" s="49"/>
      <c r="E44" s="49"/>
      <c r="F44" s="49"/>
      <c r="G44" s="49"/>
      <c r="H44" s="86"/>
      <c r="I44" s="97"/>
      <c r="J44" s="97"/>
      <c r="K44" s="100"/>
      <c r="L44" s="111"/>
      <c r="M44" s="124"/>
      <c r="N44" s="129"/>
      <c r="O44" s="111"/>
      <c r="P44" s="124"/>
      <c r="Q44" s="129"/>
      <c r="R44" s="294"/>
      <c r="S44" s="296"/>
      <c r="T44" s="298"/>
      <c r="U44" s="111"/>
      <c r="V44" s="124"/>
      <c r="W44" s="124"/>
      <c r="X44" s="124"/>
      <c r="Y44" s="129"/>
      <c r="Z44" s="196"/>
      <c r="AA44" s="196"/>
      <c r="AB44" s="196"/>
      <c r="AC44" s="196"/>
      <c r="AD44" s="196"/>
      <c r="AE44" s="221"/>
      <c r="AF44" s="111"/>
      <c r="AG44" s="124"/>
      <c r="AH44" s="129"/>
      <c r="AI44" s="111"/>
      <c r="AJ44" s="124"/>
      <c r="AK44" s="129"/>
      <c r="AL44" s="111"/>
      <c r="AM44" s="124"/>
      <c r="AN44" s="129"/>
      <c r="AO44" s="111"/>
      <c r="AP44" s="124"/>
      <c r="AQ44" s="129"/>
      <c r="AR44" s="252"/>
      <c r="AS44" s="256"/>
      <c r="AT44" s="256"/>
      <c r="AU44" s="262"/>
      <c r="AV44" s="86"/>
      <c r="AW44" s="97"/>
      <c r="AX44" s="100"/>
      <c r="AY44" s="97"/>
      <c r="AZ44" s="97"/>
      <c r="BA44" s="274"/>
      <c r="BB44" s="105"/>
    </row>
    <row r="45" spans="1:54" s="1" customFormat="1" ht="22.5" customHeight="1">
      <c r="A45" s="6"/>
      <c r="B45" s="29"/>
      <c r="C45" s="49"/>
      <c r="D45" s="49"/>
      <c r="E45" s="49"/>
      <c r="F45" s="49"/>
      <c r="G45" s="49"/>
      <c r="H45" s="87"/>
      <c r="I45" s="59"/>
      <c r="J45" s="59"/>
      <c r="K45" s="101"/>
      <c r="L45" s="111"/>
      <c r="M45" s="124"/>
      <c r="N45" s="129"/>
      <c r="O45" s="131"/>
      <c r="P45" s="133"/>
      <c r="Q45" s="134"/>
      <c r="R45" s="142" t="s">
        <v>53</v>
      </c>
      <c r="S45" s="59"/>
      <c r="T45" s="101"/>
      <c r="U45" s="142" t="s">
        <v>16</v>
      </c>
      <c r="V45" s="153"/>
      <c r="W45" s="153"/>
      <c r="X45" s="153"/>
      <c r="Y45" s="159"/>
      <c r="Z45" s="67"/>
      <c r="AA45" s="67"/>
      <c r="AB45" s="67"/>
      <c r="AC45" s="67"/>
      <c r="AD45" s="67"/>
      <c r="AE45" s="103"/>
      <c r="AF45" s="87"/>
      <c r="AG45" s="59"/>
      <c r="AH45" s="101"/>
      <c r="AI45" s="87"/>
      <c r="AJ45" s="59"/>
      <c r="AK45" s="101"/>
      <c r="AL45" s="142" t="s">
        <v>55</v>
      </c>
      <c r="AM45" s="153"/>
      <c r="AN45" s="159"/>
      <c r="AO45" s="87"/>
      <c r="AP45" s="59"/>
      <c r="AQ45" s="101"/>
      <c r="AR45" s="253" t="s">
        <v>31</v>
      </c>
      <c r="AS45" s="257"/>
      <c r="AT45" s="257"/>
      <c r="AU45" s="263"/>
      <c r="AV45" s="87"/>
      <c r="AW45" s="59"/>
      <c r="AX45" s="101"/>
      <c r="AY45" s="59"/>
      <c r="AZ45" s="59"/>
      <c r="BA45" s="275"/>
      <c r="BB45" s="105"/>
    </row>
    <row r="46" spans="1:54" s="1" customFormat="1" ht="15" customHeight="1">
      <c r="A46" s="6"/>
      <c r="B46" s="29"/>
      <c r="C46" s="49"/>
      <c r="D46" s="49"/>
      <c r="E46" s="49"/>
      <c r="F46" s="49"/>
      <c r="G46" s="49"/>
      <c r="H46" s="88" t="s">
        <v>54</v>
      </c>
      <c r="I46" s="88"/>
      <c r="J46" s="88"/>
      <c r="K46" s="88"/>
      <c r="L46" s="88" t="s">
        <v>56</v>
      </c>
      <c r="M46" s="88"/>
      <c r="N46" s="88"/>
      <c r="O46" s="88" t="s">
        <v>57</v>
      </c>
      <c r="P46" s="88"/>
      <c r="Q46" s="88"/>
      <c r="R46" s="88" t="s">
        <v>56</v>
      </c>
      <c r="S46" s="88"/>
      <c r="T46" s="88"/>
      <c r="U46" s="164" t="s">
        <v>59</v>
      </c>
      <c r="V46" s="169"/>
      <c r="W46" s="169"/>
      <c r="X46" s="169"/>
      <c r="Y46" s="193"/>
      <c r="Z46" s="197" t="s">
        <v>0</v>
      </c>
      <c r="AA46" s="197"/>
      <c r="AB46" s="197"/>
      <c r="AC46" s="197"/>
      <c r="AD46" s="197"/>
      <c r="AE46" s="222"/>
      <c r="AF46" s="88" t="s">
        <v>41</v>
      </c>
      <c r="AG46" s="88"/>
      <c r="AH46" s="88"/>
      <c r="AI46" s="88" t="s">
        <v>57</v>
      </c>
      <c r="AJ46" s="88"/>
      <c r="AK46" s="88"/>
      <c r="AL46" s="88" t="s">
        <v>41</v>
      </c>
      <c r="AM46" s="88"/>
      <c r="AN46" s="88"/>
      <c r="AO46" s="88" t="s">
        <v>58</v>
      </c>
      <c r="AP46" s="88"/>
      <c r="AQ46" s="88"/>
      <c r="AR46" s="88" t="s">
        <v>60</v>
      </c>
      <c r="AS46" s="88"/>
      <c r="AT46" s="88"/>
      <c r="AU46" s="88"/>
      <c r="AV46" s="88" t="s">
        <v>60</v>
      </c>
      <c r="AW46" s="88"/>
      <c r="AX46" s="88"/>
      <c r="AY46" s="193" t="s">
        <v>61</v>
      </c>
      <c r="AZ46" s="88"/>
      <c r="BA46" s="276"/>
      <c r="BB46" s="105"/>
    </row>
    <row r="47" spans="1:54" s="1" customFormat="1" ht="13.5" customHeight="1">
      <c r="A47" s="6"/>
      <c r="B47" s="30" t="s">
        <v>78</v>
      </c>
      <c r="C47" s="50"/>
      <c r="D47" s="50"/>
      <c r="E47" s="50"/>
      <c r="F47" s="50"/>
      <c r="G47" s="76"/>
      <c r="H47" s="51">
        <v>30</v>
      </c>
      <c r="I47" s="51"/>
      <c r="J47" s="51"/>
      <c r="K47" s="51"/>
      <c r="L47" s="44">
        <v>7</v>
      </c>
      <c r="M47" s="44"/>
      <c r="N47" s="44"/>
      <c r="O47" s="44">
        <v>55</v>
      </c>
      <c r="P47" s="44"/>
      <c r="Q47" s="44"/>
      <c r="R47" s="143">
        <f>L47*(O47/100)</f>
        <v>3.8500000000000005</v>
      </c>
      <c r="S47" s="143"/>
      <c r="T47" s="143"/>
      <c r="U47" s="165">
        <f>IF(H47=0,0,(((10/H47)*60)*R47)/100)</f>
        <v>0.77000000000000013</v>
      </c>
      <c r="V47" s="170"/>
      <c r="W47" s="170"/>
      <c r="X47" s="170"/>
      <c r="Y47" s="194"/>
      <c r="Z47" s="95" t="s">
        <v>81</v>
      </c>
      <c r="AA47" s="95"/>
      <c r="AB47" s="95"/>
      <c r="AC47" s="95"/>
      <c r="AD47" s="95"/>
      <c r="AE47" s="150"/>
      <c r="AF47" s="44">
        <v>30</v>
      </c>
      <c r="AG47" s="44"/>
      <c r="AH47" s="44"/>
      <c r="AI47" s="44">
        <v>35</v>
      </c>
      <c r="AJ47" s="44"/>
      <c r="AK47" s="44"/>
      <c r="AL47" s="143">
        <f>AF47*AI47/100</f>
        <v>10.5</v>
      </c>
      <c r="AM47" s="143"/>
      <c r="AN47" s="143"/>
      <c r="AO47" s="44">
        <v>1</v>
      </c>
      <c r="AP47" s="44"/>
      <c r="AQ47" s="44"/>
      <c r="AR47" s="254">
        <f>IF(AO47=0,0,U47*AL47/AO47)</f>
        <v>8.0850000000000009</v>
      </c>
      <c r="AS47" s="258"/>
      <c r="AT47" s="258"/>
      <c r="AU47" s="264"/>
      <c r="AV47" s="268">
        <v>10</v>
      </c>
      <c r="AW47" s="268"/>
      <c r="AX47" s="268"/>
      <c r="AY47" s="271">
        <f>IF(AR47=0,0,AV47/AR47)</f>
        <v>1.2368583797155224</v>
      </c>
      <c r="AZ47" s="272"/>
      <c r="BA47" s="277"/>
      <c r="BB47" s="105"/>
    </row>
    <row r="48" spans="1:54" s="1" customFormat="1" ht="13.5" customHeight="1">
      <c r="A48" s="6"/>
      <c r="B48" s="30"/>
      <c r="C48" s="50"/>
      <c r="D48" s="50"/>
      <c r="E48" s="50"/>
      <c r="F48" s="50"/>
      <c r="G48" s="76"/>
      <c r="H48" s="51"/>
      <c r="I48" s="51"/>
      <c r="J48" s="51"/>
      <c r="K48" s="51"/>
      <c r="L48" s="44"/>
      <c r="M48" s="44"/>
      <c r="N48" s="44"/>
      <c r="O48" s="44"/>
      <c r="P48" s="44"/>
      <c r="Q48" s="44"/>
      <c r="R48" s="143">
        <f>L48*(O48/100)</f>
        <v>0</v>
      </c>
      <c r="S48" s="143"/>
      <c r="T48" s="143"/>
      <c r="U48" s="165">
        <f>IF(H48=0,0,(((10/H48)*60)*R48)/100)</f>
        <v>0</v>
      </c>
      <c r="V48" s="170"/>
      <c r="W48" s="170"/>
      <c r="X48" s="170"/>
      <c r="Y48" s="194"/>
      <c r="Z48" s="95"/>
      <c r="AA48" s="95"/>
      <c r="AB48" s="95"/>
      <c r="AC48" s="95"/>
      <c r="AD48" s="95"/>
      <c r="AE48" s="150"/>
      <c r="AF48" s="44"/>
      <c r="AG48" s="44"/>
      <c r="AH48" s="44"/>
      <c r="AI48" s="44"/>
      <c r="AJ48" s="44"/>
      <c r="AK48" s="44"/>
      <c r="AL48" s="143">
        <f>AF48*AI48/100</f>
        <v>0</v>
      </c>
      <c r="AM48" s="143"/>
      <c r="AN48" s="143"/>
      <c r="AO48" s="44"/>
      <c r="AP48" s="44"/>
      <c r="AQ48" s="44"/>
      <c r="AR48" s="254">
        <f>IF(AO48=0,0,U48*AL48/AO48)</f>
        <v>0</v>
      </c>
      <c r="AS48" s="258"/>
      <c r="AT48" s="258"/>
      <c r="AU48" s="264"/>
      <c r="AV48" s="268">
        <v>0</v>
      </c>
      <c r="AW48" s="268"/>
      <c r="AX48" s="268"/>
      <c r="AY48" s="271">
        <f>IF(AR48=0,0,AV48/AR48)</f>
        <v>0</v>
      </c>
      <c r="AZ48" s="272"/>
      <c r="BA48" s="277"/>
      <c r="BB48" s="105"/>
    </row>
    <row r="49" spans="1:54" s="1" customFormat="1" ht="13.5" customHeight="1">
      <c r="A49" s="6"/>
      <c r="B49" s="30"/>
      <c r="C49" s="50"/>
      <c r="D49" s="50"/>
      <c r="E49" s="50"/>
      <c r="F49" s="50"/>
      <c r="G49" s="76"/>
      <c r="H49" s="89"/>
      <c r="I49" s="89"/>
      <c r="J49" s="89"/>
      <c r="K49" s="89"/>
      <c r="L49" s="44"/>
      <c r="M49" s="44"/>
      <c r="N49" s="44"/>
      <c r="O49" s="132"/>
      <c r="P49" s="132"/>
      <c r="Q49" s="132"/>
      <c r="R49" s="143"/>
      <c r="S49" s="143"/>
      <c r="T49" s="143"/>
      <c r="U49" s="165"/>
      <c r="V49" s="170"/>
      <c r="W49" s="170"/>
      <c r="X49" s="170"/>
      <c r="Y49" s="194"/>
      <c r="Z49" s="95"/>
      <c r="AA49" s="95"/>
      <c r="AB49" s="95"/>
      <c r="AC49" s="95"/>
      <c r="AD49" s="95"/>
      <c r="AE49" s="150"/>
      <c r="AF49" s="44"/>
      <c r="AG49" s="44"/>
      <c r="AH49" s="44"/>
      <c r="AI49" s="44"/>
      <c r="AJ49" s="44"/>
      <c r="AK49" s="44"/>
      <c r="AL49" s="143"/>
      <c r="AM49" s="143"/>
      <c r="AN49" s="143"/>
      <c r="AO49" s="44"/>
      <c r="AP49" s="44"/>
      <c r="AQ49" s="44"/>
      <c r="AR49" s="254"/>
      <c r="AS49" s="258"/>
      <c r="AT49" s="258"/>
      <c r="AU49" s="264"/>
      <c r="AV49" s="268"/>
      <c r="AW49" s="268"/>
      <c r="AX49" s="268"/>
      <c r="AY49" s="271"/>
      <c r="AZ49" s="272"/>
      <c r="BA49" s="277"/>
      <c r="BB49" s="105"/>
    </row>
    <row r="50" spans="1:54" s="1" customFormat="1" ht="13.5" customHeight="1">
      <c r="A50" s="6"/>
      <c r="B50" s="31"/>
      <c r="C50" s="51"/>
      <c r="D50" s="51"/>
      <c r="E50" s="51"/>
      <c r="F50" s="51"/>
      <c r="G50" s="51"/>
      <c r="H50" s="51"/>
      <c r="I50" s="51"/>
      <c r="J50" s="51"/>
      <c r="K50" s="51"/>
      <c r="L50" s="44"/>
      <c r="M50" s="44"/>
      <c r="N50" s="44"/>
      <c r="O50" s="44"/>
      <c r="P50" s="44"/>
      <c r="Q50" s="44"/>
      <c r="R50" s="144"/>
      <c r="S50" s="144"/>
      <c r="T50" s="144"/>
      <c r="U50" s="165"/>
      <c r="V50" s="170"/>
      <c r="W50" s="170"/>
      <c r="X50" s="170"/>
      <c r="Y50" s="194"/>
      <c r="Z50" s="95"/>
      <c r="AA50" s="95"/>
      <c r="AB50" s="95"/>
      <c r="AC50" s="95"/>
      <c r="AD50" s="95"/>
      <c r="AE50" s="150"/>
      <c r="AF50" s="44"/>
      <c r="AG50" s="44"/>
      <c r="AH50" s="44"/>
      <c r="AI50" s="44"/>
      <c r="AJ50" s="44"/>
      <c r="AK50" s="44"/>
      <c r="AL50" s="143"/>
      <c r="AM50" s="143"/>
      <c r="AN50" s="143"/>
      <c r="AO50" s="44"/>
      <c r="AP50" s="44"/>
      <c r="AQ50" s="44"/>
      <c r="AR50" s="254"/>
      <c r="AS50" s="258"/>
      <c r="AT50" s="258"/>
      <c r="AU50" s="264"/>
      <c r="AV50" s="268"/>
      <c r="AW50" s="268"/>
      <c r="AX50" s="268"/>
      <c r="AY50" s="271"/>
      <c r="AZ50" s="272"/>
      <c r="BA50" s="277"/>
      <c r="BB50" s="105"/>
    </row>
    <row r="51" spans="1:54" s="1" customFormat="1" ht="18" customHeight="1">
      <c r="A51" s="6"/>
      <c r="B51" s="32" t="s">
        <v>28</v>
      </c>
      <c r="C51" s="52"/>
      <c r="D51" s="52"/>
      <c r="E51" s="52"/>
      <c r="F51" s="52"/>
      <c r="G51" s="52"/>
      <c r="H51" s="90" t="s">
        <v>79</v>
      </c>
      <c r="I51" s="98"/>
      <c r="J51" s="98"/>
      <c r="K51" s="98"/>
      <c r="L51" s="98"/>
      <c r="M51" s="98"/>
      <c r="N51" s="98"/>
      <c r="O51" s="98"/>
      <c r="P51" s="98"/>
      <c r="Q51" s="98"/>
      <c r="R51" s="98"/>
      <c r="S51" s="98"/>
      <c r="T51" s="98"/>
      <c r="U51" s="98"/>
      <c r="V51" s="171"/>
      <c r="W51" s="182" t="s">
        <v>52</v>
      </c>
      <c r="X51" s="182"/>
      <c r="Y51" s="182"/>
      <c r="Z51" s="182"/>
      <c r="AA51" s="182"/>
      <c r="AB51" s="182"/>
      <c r="AC51" s="182"/>
      <c r="AD51" s="182"/>
      <c r="AE51" s="223" t="s">
        <v>80</v>
      </c>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78"/>
      <c r="BB51" s="105"/>
    </row>
    <row r="52" spans="1:54" s="1" customFormat="1" ht="81" customHeight="1">
      <c r="A52" s="6"/>
      <c r="B52" s="33"/>
      <c r="C52" s="53"/>
      <c r="D52" s="53"/>
      <c r="E52" s="53"/>
      <c r="F52" s="53"/>
      <c r="G52" s="53"/>
      <c r="H52" s="91"/>
      <c r="I52" s="99"/>
      <c r="J52" s="99"/>
      <c r="K52" s="99"/>
      <c r="L52" s="99"/>
      <c r="M52" s="99"/>
      <c r="N52" s="99"/>
      <c r="O52" s="99"/>
      <c r="P52" s="99"/>
      <c r="Q52" s="99"/>
      <c r="R52" s="99"/>
      <c r="S52" s="99"/>
      <c r="T52" s="99"/>
      <c r="U52" s="99"/>
      <c r="V52" s="172"/>
      <c r="W52" s="183"/>
      <c r="X52" s="183"/>
      <c r="Y52" s="183"/>
      <c r="Z52" s="183"/>
      <c r="AA52" s="183"/>
      <c r="AB52" s="183"/>
      <c r="AC52" s="183"/>
      <c r="AD52" s="183"/>
      <c r="AE52" s="224"/>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79"/>
      <c r="BB52" s="105"/>
    </row>
    <row r="53" spans="1:54" s="1" customFormat="1" ht="4.1500000000000004" customHeight="1">
      <c r="A53" s="6"/>
      <c r="B53" s="34"/>
      <c r="C53" s="34"/>
      <c r="D53" s="34"/>
      <c r="E53" s="34"/>
      <c r="F53" s="34"/>
      <c r="G53" s="34"/>
      <c r="H53" s="34"/>
      <c r="I53" s="34"/>
      <c r="J53" s="34"/>
      <c r="K53" s="34"/>
      <c r="L53" s="34"/>
      <c r="M53" s="34"/>
      <c r="N53" s="34"/>
      <c r="O53" s="34"/>
      <c r="P53" s="34"/>
      <c r="Q53" s="34"/>
      <c r="R53" s="34"/>
      <c r="S53" s="34"/>
      <c r="T53" s="34"/>
      <c r="U53" s="34"/>
      <c r="V53" s="34"/>
      <c r="W53" s="34"/>
      <c r="X53" s="190"/>
      <c r="Y53" s="190"/>
      <c r="Z53" s="190"/>
      <c r="AA53" s="190"/>
      <c r="AB53" s="190"/>
      <c r="AC53" s="190"/>
      <c r="AD53" s="190"/>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291"/>
    </row>
    <row r="54" spans="1:54" s="1" customFormat="1" ht="7.15" customHeight="1">
      <c r="A54" s="10"/>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292"/>
    </row>
    <row r="55" spans="1:54">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row>
    <row r="56" spans="1:54">
      <c r="B56" s="36"/>
      <c r="C56" s="36"/>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36"/>
      <c r="AJ56" s="36"/>
      <c r="AK56" s="36"/>
      <c r="AL56" s="36"/>
      <c r="AM56" s="36"/>
    </row>
    <row r="57" spans="1:54">
      <c r="B57" s="36"/>
      <c r="C57" s="36"/>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36"/>
      <c r="AJ57" s="36"/>
      <c r="AK57" s="36"/>
      <c r="AL57" s="36"/>
      <c r="AM57" s="36"/>
    </row>
    <row r="58" spans="1:54">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54">
      <c r="B59" s="3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row>
    <row r="60" spans="1:54">
      <c r="B60" s="36"/>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row>
    <row r="61" spans="1:54">
      <c r="B61" s="3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sheetData>
  <mergeCells count="234">
    <mergeCell ref="A1:BB1"/>
    <mergeCell ref="E2:AX2"/>
    <mergeCell ref="W4:BB4"/>
    <mergeCell ref="V6:AF6"/>
    <mergeCell ref="AG6:AP6"/>
    <mergeCell ref="AQ6:BB6"/>
    <mergeCell ref="B7:BB7"/>
    <mergeCell ref="M11:Q11"/>
    <mergeCell ref="R11:W11"/>
    <mergeCell ref="X11:AB11"/>
    <mergeCell ref="AC11:AG11"/>
    <mergeCell ref="AH11:AM11"/>
    <mergeCell ref="AN11:AR11"/>
    <mergeCell ref="E12:F12"/>
    <mergeCell ref="G12:L12"/>
    <mergeCell ref="M12:Q12"/>
    <mergeCell ref="R12:W12"/>
    <mergeCell ref="X12:AB12"/>
    <mergeCell ref="AC12:AG12"/>
    <mergeCell ref="AH12:AM12"/>
    <mergeCell ref="AN12:AR12"/>
    <mergeCell ref="E13:F13"/>
    <mergeCell ref="G13:L13"/>
    <mergeCell ref="M13:Q13"/>
    <mergeCell ref="R13:W13"/>
    <mergeCell ref="X13:AB13"/>
    <mergeCell ref="AC13:AG13"/>
    <mergeCell ref="AH13:AM13"/>
    <mergeCell ref="AN13:AR13"/>
    <mergeCell ref="E14:F14"/>
    <mergeCell ref="G14:L14"/>
    <mergeCell ref="M14:Q14"/>
    <mergeCell ref="R14:W14"/>
    <mergeCell ref="X14:AB14"/>
    <mergeCell ref="AC14:AG14"/>
    <mergeCell ref="AH14:AM14"/>
    <mergeCell ref="AN14:AR14"/>
    <mergeCell ref="E15:F15"/>
    <mergeCell ref="G15:L15"/>
    <mergeCell ref="M15:Q15"/>
    <mergeCell ref="R15:W15"/>
    <mergeCell ref="X15:AB15"/>
    <mergeCell ref="AC15:AG15"/>
    <mergeCell ref="AH15:AM15"/>
    <mergeCell ref="AN15:AR15"/>
    <mergeCell ref="E16:F16"/>
    <mergeCell ref="G16:L16"/>
    <mergeCell ref="M16:Q16"/>
    <mergeCell ref="R16:W16"/>
    <mergeCell ref="X16:AB16"/>
    <mergeCell ref="AC16:AG16"/>
    <mergeCell ref="AH16:AM16"/>
    <mergeCell ref="AN16:AR16"/>
    <mergeCell ref="E17:L17"/>
    <mergeCell ref="M17:Q17"/>
    <mergeCell ref="R17:W17"/>
    <mergeCell ref="X17:AB17"/>
    <mergeCell ref="AC17:AG17"/>
    <mergeCell ref="AH17:AM17"/>
    <mergeCell ref="AN17:AR17"/>
    <mergeCell ref="B18:AV18"/>
    <mergeCell ref="N21:AD21"/>
    <mergeCell ref="AE21:AU21"/>
    <mergeCell ref="AV21:BB21"/>
    <mergeCell ref="N22:P22"/>
    <mergeCell ref="Q22:T22"/>
    <mergeCell ref="U22:AA22"/>
    <mergeCell ref="AB22:AD22"/>
    <mergeCell ref="AE22:AG22"/>
    <mergeCell ref="AH22:AK22"/>
    <mergeCell ref="AL22:AR22"/>
    <mergeCell ref="AS22:AU22"/>
    <mergeCell ref="AV22:AX22"/>
    <mergeCell ref="AY22:BB22"/>
    <mergeCell ref="B23:G23"/>
    <mergeCell ref="H23:M23"/>
    <mergeCell ref="N23:P23"/>
    <mergeCell ref="Q23:T23"/>
    <mergeCell ref="U23:AA23"/>
    <mergeCell ref="AB23:AD23"/>
    <mergeCell ref="AE23:AG23"/>
    <mergeCell ref="AH23:AK23"/>
    <mergeCell ref="AL23:AR23"/>
    <mergeCell ref="AS23:AU23"/>
    <mergeCell ref="AV23:AX23"/>
    <mergeCell ref="AY23:BB23"/>
    <mergeCell ref="B24:G24"/>
    <mergeCell ref="H24:M24"/>
    <mergeCell ref="N24:P24"/>
    <mergeCell ref="Q24:T24"/>
    <mergeCell ref="U24:AA24"/>
    <mergeCell ref="AB24:AD24"/>
    <mergeCell ref="AE24:AG24"/>
    <mergeCell ref="AH24:AK24"/>
    <mergeCell ref="AL24:AR24"/>
    <mergeCell ref="AS24:AU24"/>
    <mergeCell ref="AV24:AX24"/>
    <mergeCell ref="AY24:BB24"/>
    <mergeCell ref="B27:V27"/>
    <mergeCell ref="W27:BB27"/>
    <mergeCell ref="B28:C28"/>
    <mergeCell ref="D28:V28"/>
    <mergeCell ref="W28:BB28"/>
    <mergeCell ref="B29:C29"/>
    <mergeCell ref="D29:V29"/>
    <mergeCell ref="W29:BB29"/>
    <mergeCell ref="B30:C30"/>
    <mergeCell ref="D30:V30"/>
    <mergeCell ref="W30:BB30"/>
    <mergeCell ref="B31:C31"/>
    <mergeCell ref="D31:V31"/>
    <mergeCell ref="W31:BB31"/>
    <mergeCell ref="B32:C32"/>
    <mergeCell ref="D32:V32"/>
    <mergeCell ref="W32:BB32"/>
    <mergeCell ref="H35:S35"/>
    <mergeCell ref="H36:M36"/>
    <mergeCell ref="N36:S36"/>
    <mergeCell ref="B37:G37"/>
    <mergeCell ref="H37:M37"/>
    <mergeCell ref="N37:S37"/>
    <mergeCell ref="T37:AD37"/>
    <mergeCell ref="B38:G38"/>
    <mergeCell ref="H38:M38"/>
    <mergeCell ref="N38:S38"/>
    <mergeCell ref="T38:AD38"/>
    <mergeCell ref="L41:Y41"/>
    <mergeCell ref="Z41:AQ41"/>
    <mergeCell ref="L42:T42"/>
    <mergeCell ref="Z42:AE42"/>
    <mergeCell ref="H44:K44"/>
    <mergeCell ref="U44:Y44"/>
    <mergeCell ref="AF44:AH44"/>
    <mergeCell ref="AL44:AN44"/>
    <mergeCell ref="AO44:AQ44"/>
    <mergeCell ref="AR44:AU44"/>
    <mergeCell ref="R45:T45"/>
    <mergeCell ref="U45:Y45"/>
    <mergeCell ref="AL45:AN45"/>
    <mergeCell ref="AR45:AU45"/>
    <mergeCell ref="H46:K46"/>
    <mergeCell ref="L46:N46"/>
    <mergeCell ref="O46:Q46"/>
    <mergeCell ref="R46:T46"/>
    <mergeCell ref="U46:Y46"/>
    <mergeCell ref="Z46:AE46"/>
    <mergeCell ref="AF46:AH46"/>
    <mergeCell ref="AI46:AK46"/>
    <mergeCell ref="AL46:AN46"/>
    <mergeCell ref="AO46:AQ46"/>
    <mergeCell ref="AR46:AU46"/>
    <mergeCell ref="AV46:AX46"/>
    <mergeCell ref="AY46:BA46"/>
    <mergeCell ref="B47:G47"/>
    <mergeCell ref="H47:K47"/>
    <mergeCell ref="L47:N47"/>
    <mergeCell ref="O47:Q47"/>
    <mergeCell ref="R47:T47"/>
    <mergeCell ref="U47:Y47"/>
    <mergeCell ref="Z47:AE47"/>
    <mergeCell ref="AF47:AH47"/>
    <mergeCell ref="AI47:AK47"/>
    <mergeCell ref="AL47:AN47"/>
    <mergeCell ref="AO47:AQ47"/>
    <mergeCell ref="AR47:AU47"/>
    <mergeCell ref="AV47:AX47"/>
    <mergeCell ref="AY47:BA47"/>
    <mergeCell ref="B48:G48"/>
    <mergeCell ref="H48:K48"/>
    <mergeCell ref="L48:N48"/>
    <mergeCell ref="O48:Q48"/>
    <mergeCell ref="R48:T48"/>
    <mergeCell ref="U48:Y48"/>
    <mergeCell ref="Z48:AE48"/>
    <mergeCell ref="AF48:AH48"/>
    <mergeCell ref="AI48:AK48"/>
    <mergeCell ref="AL48:AN48"/>
    <mergeCell ref="AO48:AQ48"/>
    <mergeCell ref="AR48:AU48"/>
    <mergeCell ref="AV48:AX48"/>
    <mergeCell ref="AY48:BA48"/>
    <mergeCell ref="B49:G49"/>
    <mergeCell ref="H49:K49"/>
    <mergeCell ref="L49:N49"/>
    <mergeCell ref="O49:Q49"/>
    <mergeCell ref="R49:T49"/>
    <mergeCell ref="U49:Y49"/>
    <mergeCell ref="Z49:AE49"/>
    <mergeCell ref="AF49:AH49"/>
    <mergeCell ref="AI49:AK49"/>
    <mergeCell ref="AL49:AN49"/>
    <mergeCell ref="AO49:AQ49"/>
    <mergeCell ref="AR49:AU49"/>
    <mergeCell ref="AV49:AX49"/>
    <mergeCell ref="AY49:BA49"/>
    <mergeCell ref="B50:G50"/>
    <mergeCell ref="H50:K50"/>
    <mergeCell ref="L50:N50"/>
    <mergeCell ref="O50:Q50"/>
    <mergeCell ref="R50:T50"/>
    <mergeCell ref="U50:Y50"/>
    <mergeCell ref="Z50:AE50"/>
    <mergeCell ref="AF50:AH50"/>
    <mergeCell ref="AI50:AK50"/>
    <mergeCell ref="AL50:AN50"/>
    <mergeCell ref="AO50:AQ50"/>
    <mergeCell ref="AR50:AU50"/>
    <mergeCell ref="AV50:AX50"/>
    <mergeCell ref="AY50:BA50"/>
    <mergeCell ref="E10:L11"/>
    <mergeCell ref="B21:G22"/>
    <mergeCell ref="H21:M22"/>
    <mergeCell ref="B35:G36"/>
    <mergeCell ref="T35:AD36"/>
    <mergeCell ref="AE37:BA38"/>
    <mergeCell ref="B41:G46"/>
    <mergeCell ref="H41:K43"/>
    <mergeCell ref="AR41:AU43"/>
    <mergeCell ref="AV41:AX44"/>
    <mergeCell ref="AY41:BA44"/>
    <mergeCell ref="U42:Y43"/>
    <mergeCell ref="AF42:AH43"/>
    <mergeCell ref="AI42:AK44"/>
    <mergeCell ref="AL42:AN43"/>
    <mergeCell ref="AO42:AQ43"/>
    <mergeCell ref="L43:N45"/>
    <mergeCell ref="O43:Q44"/>
    <mergeCell ref="R43:T44"/>
    <mergeCell ref="Z43:AE44"/>
    <mergeCell ref="B51:G52"/>
    <mergeCell ref="H51:V52"/>
    <mergeCell ref="W51:AD52"/>
    <mergeCell ref="AE51:BA52"/>
    <mergeCell ref="B10:D17"/>
  </mergeCells>
  <phoneticPr fontId="20"/>
  <printOptions horizontalCentered="1"/>
  <pageMargins left="0.43307086614173229" right="0.39370078740157483" top="0.35433070866141736" bottom="0.19685039370078741" header="0.23622047244094491" footer="0.19685039370078741"/>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機械 </vt:lpstr>
      <vt:lpstr>機械  (記載例)</vt:lpstr>
    </vt:vector>
  </TitlesOfParts>
  <Company>熊本県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Administrator</cp:lastModifiedBy>
  <cp:lastPrinted>2023-06-28T05:43:24Z</cp:lastPrinted>
  <dcterms:created xsi:type="dcterms:W3CDTF">2006-06-08T06:07:11Z</dcterms:created>
  <dcterms:modified xsi:type="dcterms:W3CDTF">2026-05-12T01:59:05Z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2026-05-12T01:59:05Z</vt:filetime>
  </property>
</Properties>
</file>