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市民税係\法人\"/>
    </mc:Choice>
  </mc:AlternateContent>
  <bookViews>
    <workbookView xWindow="0" yWindow="0" windowWidth="20490" windowHeight="7530" activeTab="1"/>
  </bookViews>
  <sheets>
    <sheet name="入力用シート" sheetId="2" r:id="rId1"/>
    <sheet name="印刷用シート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AN29" i="1" l="1"/>
  <c r="AX29" i="1"/>
  <c r="W23" i="1"/>
  <c r="AV23" i="1" s="1"/>
  <c r="P23" i="1"/>
  <c r="BN23" i="1" s="1"/>
  <c r="Y29" i="1"/>
  <c r="BW29" i="1" s="1"/>
  <c r="X29" i="1"/>
  <c r="BV29" i="1" s="1"/>
  <c r="W29" i="1"/>
  <c r="BU29" i="1" s="1"/>
  <c r="U29" i="1"/>
  <c r="BS29" i="1" s="1"/>
  <c r="S29" i="1"/>
  <c r="BQ29" i="1" s="1"/>
  <c r="Q29" i="1"/>
  <c r="AP29" i="1" s="1"/>
  <c r="O29" i="1"/>
  <c r="BM29" i="1" s="1"/>
  <c r="M29" i="1"/>
  <c r="BK29" i="1" s="1"/>
  <c r="K29" i="1"/>
  <c r="BI29" i="1" s="1"/>
  <c r="I29" i="1"/>
  <c r="AH29" i="1" s="1"/>
  <c r="H29" i="1"/>
  <c r="BF29" i="1" s="1"/>
  <c r="Y28" i="1"/>
  <c r="AX28" i="1" s="1"/>
  <c r="X28" i="1"/>
  <c r="BV28" i="1" s="1"/>
  <c r="W28" i="1"/>
  <c r="BU28" i="1" s="1"/>
  <c r="U28" i="1"/>
  <c r="BS28" i="1" s="1"/>
  <c r="S28" i="1"/>
  <c r="BQ28" i="1" s="1"/>
  <c r="Q28" i="1"/>
  <c r="BO28" i="1" s="1"/>
  <c r="O28" i="1"/>
  <c r="AN28" i="1" s="1"/>
  <c r="M28" i="1"/>
  <c r="BK28" i="1" s="1"/>
  <c r="K28" i="1"/>
  <c r="BI28" i="1" s="1"/>
  <c r="I28" i="1"/>
  <c r="BG28" i="1" s="1"/>
  <c r="H28" i="1"/>
  <c r="AG28" i="1" s="1"/>
  <c r="Y27" i="1"/>
  <c r="AX27" i="1" s="1"/>
  <c r="X27" i="1"/>
  <c r="BV27" i="1" s="1"/>
  <c r="W27" i="1"/>
  <c r="BU27" i="1" s="1"/>
  <c r="U27" i="1"/>
  <c r="BS27" i="1" s="1"/>
  <c r="S27" i="1"/>
  <c r="AR27" i="1" s="1"/>
  <c r="Q27" i="1"/>
  <c r="AP27" i="1" s="1"/>
  <c r="O27" i="1"/>
  <c r="BM27" i="1" s="1"/>
  <c r="M27" i="1"/>
  <c r="BK27" i="1" s="1"/>
  <c r="K27" i="1"/>
  <c r="AJ27" i="1" s="1"/>
  <c r="I27" i="1"/>
  <c r="BG27" i="1" s="1"/>
  <c r="H27" i="1"/>
  <c r="AG27" i="1" s="1"/>
  <c r="H26" i="1"/>
  <c r="AG26" i="1" s="1"/>
  <c r="I26" i="1"/>
  <c r="AH26" i="1" s="1"/>
  <c r="K26" i="1"/>
  <c r="BI26" i="1" s="1"/>
  <c r="M26" i="1"/>
  <c r="BK26" i="1" s="1"/>
  <c r="O26" i="1"/>
  <c r="AN26" i="1" s="1"/>
  <c r="Q26" i="1"/>
  <c r="AP26" i="1" s="1"/>
  <c r="S26" i="1"/>
  <c r="BQ26" i="1" s="1"/>
  <c r="U26" i="1"/>
  <c r="AT26" i="1" s="1"/>
  <c r="W26" i="1"/>
  <c r="AV26" i="1" s="1"/>
  <c r="X26" i="1"/>
  <c r="AW26" i="1" s="1"/>
  <c r="Y26" i="1"/>
  <c r="BW26" i="1" s="1"/>
  <c r="H23" i="1"/>
  <c r="BF23" i="1" s="1"/>
  <c r="D23" i="1"/>
  <c r="AC23" i="1" s="1"/>
  <c r="P21" i="1"/>
  <c r="AO21" i="1" s="1"/>
  <c r="BN21" i="1" s="1"/>
  <c r="C21" i="1"/>
  <c r="E18" i="2"/>
  <c r="Y30" i="1" s="1"/>
  <c r="AX30" i="1" s="1"/>
  <c r="D11" i="1"/>
  <c r="AC11" i="1" s="1"/>
  <c r="D15" i="1"/>
  <c r="BB15" i="1" s="1"/>
  <c r="BO29" i="1" l="1"/>
  <c r="AT28" i="1"/>
  <c r="BG29" i="1"/>
  <c r="BF28" i="1"/>
  <c r="AL28" i="1"/>
  <c r="BM28" i="1"/>
  <c r="AN27" i="1"/>
  <c r="BM26" i="1"/>
  <c r="AW27" i="1"/>
  <c r="BO27" i="1"/>
  <c r="AW29" i="1"/>
  <c r="AW28" i="1"/>
  <c r="AT29" i="1"/>
  <c r="AL29" i="1"/>
  <c r="AR28" i="1"/>
  <c r="AJ28" i="1"/>
  <c r="AH27" i="1"/>
  <c r="BS26" i="1"/>
  <c r="BF27" i="1"/>
  <c r="BW28" i="1"/>
  <c r="AL26" i="1"/>
  <c r="AV29" i="1"/>
  <c r="AV28" i="1"/>
  <c r="AR29" i="1"/>
  <c r="AJ29" i="1"/>
  <c r="AP28" i="1"/>
  <c r="AH28" i="1"/>
  <c r="BF26" i="1"/>
  <c r="BU26" i="1"/>
  <c r="AG29" i="1"/>
  <c r="E31" i="1"/>
  <c r="BC31" i="1" s="1"/>
  <c r="BW27" i="1"/>
  <c r="AV27" i="1"/>
  <c r="AT27" i="1"/>
  <c r="AL27" i="1"/>
  <c r="BW30" i="1"/>
  <c r="BQ27" i="1"/>
  <c r="BI27" i="1"/>
  <c r="AJ26" i="1"/>
  <c r="AR26" i="1"/>
  <c r="AX26" i="1"/>
  <c r="BG26" i="1"/>
  <c r="BO26" i="1"/>
  <c r="BV26" i="1"/>
  <c r="BU23" i="1"/>
  <c r="AO23" i="1"/>
  <c r="AG23" i="1"/>
  <c r="AC15" i="1"/>
  <c r="BB23" i="1"/>
  <c r="BB11" i="1"/>
  <c r="M30" i="1"/>
  <c r="U30" i="1"/>
  <c r="H30" i="1"/>
  <c r="O30" i="1"/>
  <c r="W30" i="1"/>
  <c r="I30" i="1"/>
  <c r="Q30" i="1"/>
  <c r="X30" i="1"/>
  <c r="K30" i="1"/>
  <c r="S30" i="1"/>
  <c r="AD31" i="1" l="1"/>
  <c r="AP30" i="1"/>
  <c r="BO30" i="1"/>
  <c r="AH30" i="1"/>
  <c r="BG30" i="1"/>
  <c r="AV30" i="1"/>
  <c r="BU30" i="1"/>
  <c r="BF30" i="1"/>
  <c r="AG30" i="1"/>
  <c r="AR30" i="1"/>
  <c r="BQ30" i="1"/>
  <c r="AT30" i="1"/>
  <c r="BS30" i="1"/>
  <c r="AJ30" i="1"/>
  <c r="BI30" i="1"/>
  <c r="AL30" i="1"/>
  <c r="BK30" i="1"/>
  <c r="AW30" i="1"/>
  <c r="BV30" i="1"/>
  <c r="BM30" i="1"/>
  <c r="AN30" i="1"/>
</calcChain>
</file>

<file path=xl/sharedStrings.xml><?xml version="1.0" encoding="utf-8"?>
<sst xmlns="http://schemas.openxmlformats.org/spreadsheetml/2006/main" count="257" uniqueCount="134">
  <si>
    <t>市町村コード</t>
  </si>
  <si>
    <t>法人市民税領収証書</t>
  </si>
  <si>
    <t>法人市民税納付書</t>
    <rPh sb="5" eb="8">
      <t>ノウフショ</t>
    </rPh>
    <phoneticPr fontId="6"/>
  </si>
  <si>
    <t>法人市民税領収済通知書</t>
    <rPh sb="7" eb="8">
      <t>スミ</t>
    </rPh>
    <rPh sb="8" eb="11">
      <t>ツウチショ</t>
    </rPh>
    <phoneticPr fontId="6"/>
  </si>
  <si>
    <t>口　座　番　号</t>
  </si>
  <si>
    <t>加　入　者　名</t>
    <rPh sb="6" eb="7">
      <t>メイ</t>
    </rPh>
    <phoneticPr fontId="6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</si>
  <si>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6"/>
  </si>
  <si>
    <t>年 度</t>
  </si>
  <si>
    <t>※ 処　理　事　項</t>
  </si>
  <si>
    <t>事　業　年　度</t>
  </si>
  <si>
    <t>申 告 区 分</t>
  </si>
  <si>
    <t>平</t>
    <rPh sb="0" eb="1">
      <t>ヘイ</t>
    </rPh>
    <phoneticPr fontId="6"/>
  </si>
  <si>
    <t>か</t>
  </si>
  <si>
    <t>ま</t>
  </si>
  <si>
    <t>その他</t>
    <rPh sb="2" eb="3">
      <t>タ</t>
    </rPh>
    <phoneticPr fontId="6"/>
  </si>
  <si>
    <t>成</t>
    <rPh sb="0" eb="1">
      <t>セイ</t>
    </rPh>
    <phoneticPr fontId="6"/>
  </si>
  <si>
    <t>ら</t>
  </si>
  <si>
    <t>で</t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</si>
  <si>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6"/>
  </si>
  <si>
    <t>01</t>
  </si>
  <si>
    <t>百</t>
    <rPh sb="0" eb="1">
      <t>ヒャク</t>
    </rPh>
    <phoneticPr fontId="6"/>
  </si>
  <si>
    <t>十</t>
    <rPh sb="0" eb="1">
      <t>ジュウ</t>
    </rPh>
    <phoneticPr fontId="6"/>
  </si>
  <si>
    <t>億</t>
    <rPh sb="0" eb="1">
      <t>オク</t>
    </rPh>
    <phoneticPr fontId="6"/>
  </si>
  <si>
    <t>千</t>
    <rPh sb="0" eb="1">
      <t>セン</t>
    </rPh>
    <phoneticPr fontId="6"/>
  </si>
  <si>
    <t>万</t>
    <rPh sb="0" eb="1">
      <t>マン</t>
    </rPh>
    <phoneticPr fontId="6"/>
  </si>
  <si>
    <t>円</t>
    <rPh sb="0" eb="1">
      <t>エン</t>
    </rPh>
    <phoneticPr fontId="6"/>
  </si>
  <si>
    <t>均等割額</t>
    <rPh sb="0" eb="2">
      <t>キントウ</t>
    </rPh>
    <rPh sb="2" eb="3">
      <t>ワリ</t>
    </rPh>
    <rPh sb="3" eb="4">
      <t>ガク</t>
    </rPh>
    <phoneticPr fontId="6"/>
  </si>
  <si>
    <t>02</t>
  </si>
  <si>
    <t>延滞金</t>
    <rPh sb="0" eb="3">
      <t>エンタイキン</t>
    </rPh>
    <phoneticPr fontId="6"/>
  </si>
  <si>
    <t>03</t>
  </si>
  <si>
    <t>督促手数料</t>
    <rPh sb="0" eb="2">
      <t>トクソク</t>
    </rPh>
    <rPh sb="2" eb="5">
      <t>テスウリョウ</t>
    </rPh>
    <phoneticPr fontId="6"/>
  </si>
  <si>
    <t>04</t>
  </si>
  <si>
    <t>合計額</t>
    <rPh sb="0" eb="2">
      <t>ゴウケイ</t>
    </rPh>
    <rPh sb="2" eb="3">
      <t>ガク</t>
    </rPh>
    <phoneticPr fontId="6"/>
  </si>
  <si>
    <t>05</t>
  </si>
  <si>
    <t>納期限</t>
    <rPh sb="0" eb="3">
      <t>ノウキゲン</t>
    </rPh>
    <phoneticPr fontId="6"/>
  </si>
  <si>
    <t>領収日付印</t>
    <rPh sb="0" eb="2">
      <t>リョウシュウ</t>
    </rPh>
    <rPh sb="2" eb="4">
      <t>ヒヅケ</t>
    </rPh>
    <rPh sb="4" eb="5">
      <t>イン</t>
    </rPh>
    <phoneticPr fontId="6"/>
  </si>
  <si>
    <t>日　計</t>
    <rPh sb="0" eb="1">
      <t>ヒ</t>
    </rPh>
    <rPh sb="2" eb="3">
      <t>ケイ</t>
    </rPh>
    <phoneticPr fontId="6"/>
  </si>
  <si>
    <t>口</t>
    <rPh sb="0" eb="1">
      <t>クチ</t>
    </rPh>
    <phoneticPr fontId="6"/>
  </si>
  <si>
    <t>指定金融</t>
    <rPh sb="0" eb="2">
      <t>シテイ</t>
    </rPh>
    <rPh sb="2" eb="4">
      <t>キンユウ</t>
    </rPh>
    <phoneticPr fontId="6"/>
  </si>
  <si>
    <t>機 関 名</t>
  </si>
  <si>
    <t>上記のとおり領収しました。</t>
    <rPh sb="0" eb="2">
      <t>ジョウキ</t>
    </rPh>
    <rPh sb="6" eb="8">
      <t>リョウシュウ</t>
    </rPh>
    <phoneticPr fontId="6"/>
  </si>
  <si>
    <t>(取りまとめ店)</t>
    <rPh sb="1" eb="2">
      <t>ト</t>
    </rPh>
    <rPh sb="6" eb="7">
      <t>テン</t>
    </rPh>
    <phoneticPr fontId="6"/>
  </si>
  <si>
    <t>取りまとめ店</t>
    <rPh sb="0" eb="1">
      <t>ト</t>
    </rPh>
    <rPh sb="5" eb="6">
      <t>テン</t>
    </rPh>
    <phoneticPr fontId="6"/>
  </si>
  <si>
    <t>上記のとおり納付します。</t>
    <rPh sb="0" eb="2">
      <t>ジョウキ</t>
    </rPh>
    <rPh sb="6" eb="8">
      <t>ノウフ</t>
    </rPh>
    <phoneticPr fontId="6"/>
  </si>
  <si>
    <t>（納税者保管）</t>
  </si>
  <si>
    <t>（金融機関保管）</t>
    <rPh sb="1" eb="3">
      <t>キンユウ</t>
    </rPh>
    <rPh sb="3" eb="5">
      <t>キカン</t>
    </rPh>
    <phoneticPr fontId="6"/>
  </si>
  <si>
    <t>■</t>
  </si>
  <si>
    <t>この納付書を利用される場合は、Ａ４版で印刷し、点線で切り取り３枚とも金融機関へ提出してください。</t>
    <rPh sb="2" eb="5">
      <t>ノウフショ</t>
    </rPh>
    <rPh sb="6" eb="8">
      <t>リヨウ</t>
    </rPh>
    <rPh sb="11" eb="13">
      <t>バアイ</t>
    </rPh>
    <rPh sb="17" eb="18">
      <t>バン</t>
    </rPh>
    <rPh sb="19" eb="21">
      <t>インサツ</t>
    </rPh>
    <rPh sb="23" eb="25">
      <t>テンセン</t>
    </rPh>
    <rPh sb="26" eb="27">
      <t>キ</t>
    </rPh>
    <rPh sb="28" eb="29">
      <t>ト</t>
    </rPh>
    <rPh sb="31" eb="32">
      <t>マイ</t>
    </rPh>
    <rPh sb="34" eb="36">
      <t>キンユウ</t>
    </rPh>
    <rPh sb="36" eb="38">
      <t>キカン</t>
    </rPh>
    <rPh sb="39" eb="41">
      <t>テイシュツ</t>
    </rPh>
    <phoneticPr fontId="6"/>
  </si>
  <si>
    <t>（納期限を経過しても取り扱います。）</t>
    <rPh sb="1" eb="4">
      <t>ノウキゲン</t>
    </rPh>
    <rPh sb="5" eb="7">
      <t>ケイカ</t>
    </rPh>
    <rPh sb="10" eb="11">
      <t>ト</t>
    </rPh>
    <rPh sb="12" eb="13">
      <t>アツカ</t>
    </rPh>
    <phoneticPr fontId="6"/>
  </si>
  <si>
    <t>納付場所</t>
    <rPh sb="0" eb="2">
      <t>ノウフ</t>
    </rPh>
    <rPh sb="2" eb="4">
      <t>バショ</t>
    </rPh>
    <phoneticPr fontId="6"/>
  </si>
  <si>
    <t>法人市民税 税率表</t>
    <rPh sb="0" eb="2">
      <t>ホウジン</t>
    </rPh>
    <rPh sb="2" eb="5">
      <t>シミンゼイ</t>
    </rPh>
    <rPh sb="6" eb="8">
      <t>ゼイリツ</t>
    </rPh>
    <rPh sb="8" eb="9">
      <t>ヒョウ</t>
    </rPh>
    <phoneticPr fontId="6"/>
  </si>
  <si>
    <r>
      <t>○</t>
    </r>
    <r>
      <rPr>
        <b/>
        <sz val="14"/>
        <color indexed="8"/>
        <rFont val="ＭＳ ゴシック"/>
        <family val="3"/>
        <charset val="128"/>
      </rPr>
      <t>法人税割の税率</t>
    </r>
    <rPh sb="1" eb="3">
      <t>ホウジン</t>
    </rPh>
    <rPh sb="3" eb="4">
      <t>ゼイ</t>
    </rPh>
    <rPh sb="4" eb="5">
      <t>ワリ</t>
    </rPh>
    <rPh sb="6" eb="8">
      <t>ゼイリツ</t>
    </rPh>
    <phoneticPr fontId="6"/>
  </si>
  <si>
    <r>
      <t>○</t>
    </r>
    <r>
      <rPr>
        <b/>
        <sz val="14"/>
        <color indexed="8"/>
        <rFont val="ＭＳ ゴシック"/>
        <family val="3"/>
        <charset val="128"/>
      </rPr>
      <t>均等割の税率</t>
    </r>
    <rPh sb="1" eb="3">
      <t>キントウ</t>
    </rPh>
    <rPh sb="3" eb="4">
      <t>ワリ</t>
    </rPh>
    <rPh sb="5" eb="7">
      <t>ゼイリツ</t>
    </rPh>
    <phoneticPr fontId="6"/>
  </si>
  <si>
    <t>資本金等の額</t>
    <rPh sb="0" eb="3">
      <t>シホンキン</t>
    </rPh>
    <rPh sb="3" eb="4">
      <t>ナド</t>
    </rPh>
    <rPh sb="5" eb="6">
      <t>ガク</t>
    </rPh>
    <phoneticPr fontId="6"/>
  </si>
  <si>
    <t>市内の従業員数</t>
    <rPh sb="0" eb="2">
      <t>シナイ</t>
    </rPh>
    <rPh sb="3" eb="6">
      <t>ジュウギョウイン</t>
    </rPh>
    <rPh sb="6" eb="7">
      <t>スウ</t>
    </rPh>
    <phoneticPr fontId="6"/>
  </si>
  <si>
    <t>５０人以下</t>
    <rPh sb="2" eb="3">
      <t>ヒト</t>
    </rPh>
    <rPh sb="3" eb="5">
      <t>イカ</t>
    </rPh>
    <phoneticPr fontId="6"/>
  </si>
  <si>
    <t>５０人　超</t>
    <rPh sb="2" eb="3">
      <t>ヒト</t>
    </rPh>
    <rPh sb="4" eb="5">
      <t>チョウ</t>
    </rPh>
    <phoneticPr fontId="6"/>
  </si>
  <si>
    <t>１０億円以下</t>
    <rPh sb="2" eb="4">
      <t>オクエン</t>
    </rPh>
    <rPh sb="4" eb="6">
      <t>イカ</t>
    </rPh>
    <phoneticPr fontId="6"/>
  </si>
  <si>
    <t>１０億円　超</t>
    <rPh sb="3" eb="5">
      <t>エンチョウ</t>
    </rPh>
    <rPh sb="5" eb="6">
      <t>チョウ</t>
    </rPh>
    <phoneticPr fontId="6"/>
  </si>
  <si>
    <t>５０億円以下</t>
    <rPh sb="2" eb="4">
      <t>オクエン</t>
    </rPh>
    <rPh sb="4" eb="6">
      <t>イカ</t>
    </rPh>
    <phoneticPr fontId="6"/>
  </si>
  <si>
    <t>５０億円　超</t>
    <rPh sb="2" eb="4">
      <t>オクエン</t>
    </rPh>
    <rPh sb="5" eb="6">
      <t>チョウ</t>
    </rPh>
    <phoneticPr fontId="6"/>
  </si>
  <si>
    <t>0 8 2 1 5 5</t>
    <phoneticPr fontId="3"/>
  </si>
  <si>
    <t>北茨城市</t>
    <rPh sb="0" eb="4">
      <t>キタイバラキシ</t>
    </rPh>
    <phoneticPr fontId="3"/>
  </si>
  <si>
    <t>茨城県</t>
    <rPh sb="0" eb="3">
      <t>イバラキケン</t>
    </rPh>
    <phoneticPr fontId="3"/>
  </si>
  <si>
    <t>00140‐1‐961213</t>
    <phoneticPr fontId="3"/>
  </si>
  <si>
    <t>00140‐1‐961213</t>
    <phoneticPr fontId="3"/>
  </si>
  <si>
    <t>管理番号</t>
    <rPh sb="0" eb="2">
      <t>カンリ</t>
    </rPh>
    <rPh sb="2" eb="4">
      <t>バンゴウ</t>
    </rPh>
    <phoneticPr fontId="3"/>
  </si>
  <si>
    <t>筑波銀行
磯原支店</t>
    <rPh sb="0" eb="2">
      <t>ツクバ</t>
    </rPh>
    <rPh sb="2" eb="4">
      <t>ギンコウ</t>
    </rPh>
    <rPh sb="5" eb="7">
      <t>イソハラ</t>
    </rPh>
    <rPh sb="7" eb="9">
      <t>シテン</t>
    </rPh>
    <phoneticPr fontId="6"/>
  </si>
  <si>
    <r>
      <t>○</t>
    </r>
    <r>
      <rPr>
        <b/>
        <sz val="14"/>
        <color indexed="8"/>
        <rFont val="ＭＳ ゴシック"/>
        <family val="3"/>
        <charset val="128"/>
      </rPr>
      <t>北茨城市役所</t>
    </r>
    <rPh sb="1" eb="5">
      <t>シ</t>
    </rPh>
    <rPh sb="5" eb="7">
      <t>ヤクショ</t>
    </rPh>
    <phoneticPr fontId="6"/>
  </si>
  <si>
    <t>○収納代理金融機関</t>
    <rPh sb="1" eb="3">
      <t>シュウノウ</t>
    </rPh>
    <rPh sb="3" eb="5">
      <t>ダイリ</t>
    </rPh>
    <rPh sb="5" eb="7">
      <t>キンユウ</t>
    </rPh>
    <rPh sb="7" eb="9">
      <t>キカン</t>
    </rPh>
    <phoneticPr fontId="6"/>
  </si>
  <si>
    <t>○指定金融機関</t>
    <rPh sb="1" eb="3">
      <t>シテイ</t>
    </rPh>
    <rPh sb="3" eb="5">
      <t>キンユウ</t>
    </rPh>
    <rPh sb="5" eb="7">
      <t>キカン</t>
    </rPh>
    <phoneticPr fontId="6"/>
  </si>
  <si>
    <t>筑波銀行本店・各支店</t>
    <phoneticPr fontId="3"/>
  </si>
  <si>
    <t>常陽銀行本店・各支店　水戸信用金庫磯原支店　茨城県信用組合大津支店</t>
    <rPh sb="4" eb="5">
      <t>ホン</t>
    </rPh>
    <rPh sb="5" eb="6">
      <t>テン</t>
    </rPh>
    <rPh sb="7" eb="8">
      <t>カク</t>
    </rPh>
    <rPh sb="8" eb="10">
      <t>シテン</t>
    </rPh>
    <rPh sb="17" eb="19">
      <t>イソハラ</t>
    </rPh>
    <rPh sb="19" eb="21">
      <t>シテン</t>
    </rPh>
    <rPh sb="29" eb="31">
      <t>オオツ</t>
    </rPh>
    <rPh sb="31" eb="33">
      <t>シテン</t>
    </rPh>
    <phoneticPr fontId="3"/>
  </si>
  <si>
    <t>中央労働金庫磯原支店　常陸農業協同組合各支店</t>
    <rPh sb="11" eb="13">
      <t>ヒタチ</t>
    </rPh>
    <rPh sb="13" eb="15">
      <t>ノウギョウ</t>
    </rPh>
    <rPh sb="15" eb="17">
      <t>キョウドウ</t>
    </rPh>
    <rPh sb="17" eb="19">
      <t>クミアイ</t>
    </rPh>
    <rPh sb="19" eb="22">
      <t>カクシテン</t>
    </rPh>
    <phoneticPr fontId="3"/>
  </si>
  <si>
    <t>ゆうちょ銀行・郵便局（関東各都県及び山梨県）</t>
    <phoneticPr fontId="3"/>
  </si>
  <si>
    <t>　１億円　超</t>
    <rPh sb="3" eb="5">
      <t>エンチョウ</t>
    </rPh>
    <rPh sb="5" eb="6">
      <t>チョウ</t>
    </rPh>
    <phoneticPr fontId="6"/>
  </si>
  <si>
    <t>　１億円以下</t>
    <rPh sb="2" eb="4">
      <t>オクエン</t>
    </rPh>
    <rPh sb="4" eb="6">
      <t>イカ</t>
    </rPh>
    <phoneticPr fontId="6"/>
  </si>
  <si>
    <t>　１千万円超</t>
    <rPh sb="2" eb="5">
      <t>センマンエン</t>
    </rPh>
    <rPh sb="5" eb="6">
      <t>チョウ</t>
    </rPh>
    <phoneticPr fontId="6"/>
  </si>
  <si>
    <t>　１千万円以下</t>
    <rPh sb="2" eb="5">
      <t>センマンエン</t>
    </rPh>
    <rPh sb="5" eb="7">
      <t>イカ</t>
    </rPh>
    <phoneticPr fontId="6"/>
  </si>
  <si>
    <t>５０，０００</t>
    <phoneticPr fontId="3"/>
  </si>
  <si>
    <t>１２０，０００</t>
    <phoneticPr fontId="3"/>
  </si>
  <si>
    <t>１３０，０００</t>
    <phoneticPr fontId="3"/>
  </si>
  <si>
    <t>１５０，０００</t>
    <phoneticPr fontId="3"/>
  </si>
  <si>
    <t>１６０，０００</t>
    <phoneticPr fontId="3"/>
  </si>
  <si>
    <t>４００，０００</t>
    <phoneticPr fontId="3"/>
  </si>
  <si>
    <t>４１０，０００</t>
    <phoneticPr fontId="3"/>
  </si>
  <si>
    <t>１，７５０，０００</t>
    <phoneticPr fontId="3"/>
  </si>
  <si>
    <t>３，０００，０００</t>
    <phoneticPr fontId="3"/>
  </si>
  <si>
    <t>１　以下の表の黄色の部分に必要事項を記入し、印刷用シートを印刷してください。</t>
    <rPh sb="2" eb="4">
      <t>イカ</t>
    </rPh>
    <rPh sb="5" eb="6">
      <t>ヒョウ</t>
    </rPh>
    <rPh sb="7" eb="9">
      <t>キイロ</t>
    </rPh>
    <rPh sb="10" eb="12">
      <t>ブブン</t>
    </rPh>
    <rPh sb="13" eb="15">
      <t>ヒツヨウ</t>
    </rPh>
    <rPh sb="15" eb="17">
      <t>ジコウ</t>
    </rPh>
    <rPh sb="18" eb="20">
      <t>キニュウ</t>
    </rPh>
    <rPh sb="22" eb="25">
      <t>インサツヨウ</t>
    </rPh>
    <rPh sb="29" eb="31">
      <t>インサツ</t>
    </rPh>
    <phoneticPr fontId="3"/>
  </si>
  <si>
    <t>①</t>
    <phoneticPr fontId="3"/>
  </si>
  <si>
    <t>②</t>
    <phoneticPr fontId="3"/>
  </si>
  <si>
    <t>法人名</t>
    <rPh sb="0" eb="2">
      <t>ホウジン</t>
    </rPh>
    <rPh sb="2" eb="3">
      <t>メイ</t>
    </rPh>
    <phoneticPr fontId="3"/>
  </si>
  <si>
    <t>法人所在地</t>
    <rPh sb="0" eb="2">
      <t>ホウジン</t>
    </rPh>
    <rPh sb="2" eb="5">
      <t>ショザイチ</t>
    </rPh>
    <phoneticPr fontId="3"/>
  </si>
  <si>
    <t>年度</t>
    <rPh sb="0" eb="2">
      <t>ネンド</t>
    </rPh>
    <phoneticPr fontId="3"/>
  </si>
  <si>
    <t>申告区分</t>
    <rPh sb="0" eb="2">
      <t>シンコク</t>
    </rPh>
    <rPh sb="2" eb="4">
      <t>クブン</t>
    </rPh>
    <phoneticPr fontId="3"/>
  </si>
  <si>
    <t>納期限</t>
    <rPh sb="0" eb="3">
      <t>ノウキゲン</t>
    </rPh>
    <phoneticPr fontId="3"/>
  </si>
  <si>
    <t>納付額</t>
    <rPh sb="0" eb="2">
      <t>ノウフ</t>
    </rPh>
    <rPh sb="2" eb="3">
      <t>ガク</t>
    </rPh>
    <phoneticPr fontId="3"/>
  </si>
  <si>
    <t>法人税割額</t>
    <rPh sb="0" eb="3">
      <t>ホウジンゼイ</t>
    </rPh>
    <rPh sb="3" eb="4">
      <t>ワリ</t>
    </rPh>
    <rPh sb="4" eb="5">
      <t>ガク</t>
    </rPh>
    <phoneticPr fontId="3"/>
  </si>
  <si>
    <t>均等割額</t>
    <rPh sb="0" eb="3">
      <t>キントウワ</t>
    </rPh>
    <rPh sb="3" eb="4">
      <t>ガク</t>
    </rPh>
    <phoneticPr fontId="3"/>
  </si>
  <si>
    <t>延滞金</t>
    <rPh sb="0" eb="3">
      <t>エンタイキン</t>
    </rPh>
    <phoneticPr fontId="3"/>
  </si>
  <si>
    <t>督促手数料</t>
    <rPh sb="0" eb="2">
      <t>トクソク</t>
    </rPh>
    <rPh sb="2" eb="5">
      <t>テスウリョウ</t>
    </rPh>
    <phoneticPr fontId="3"/>
  </si>
  <si>
    <t>合計額</t>
    <rPh sb="0" eb="2">
      <t>ゴウケイ</t>
    </rPh>
    <rPh sb="2" eb="3">
      <t>ガク</t>
    </rPh>
    <phoneticPr fontId="3"/>
  </si>
  <si>
    <t>※該当がある場合のみ、記載ください。</t>
    <rPh sb="1" eb="3">
      <t>ガイトウ</t>
    </rPh>
    <rPh sb="6" eb="8">
      <t>バアイ</t>
    </rPh>
    <rPh sb="11" eb="13">
      <t>キサイ</t>
    </rPh>
    <phoneticPr fontId="3"/>
  </si>
  <si>
    <t>※プルダウンメニューから選択してください。</t>
    <rPh sb="12" eb="14">
      <t>センタク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</si>
  <si>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</si>
  <si>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</si>
  <si>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</si>
  <si>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</si>
  <si>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</si>
  <si>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</si>
  <si>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　　（点線に沿って切り取り、３枚１組として金融機関で納付してください。）</t>
    <rPh sb="3" eb="5">
      <t>テンセン</t>
    </rPh>
    <rPh sb="6" eb="7">
      <t>ソ</t>
    </rPh>
    <rPh sb="9" eb="10">
      <t>キ</t>
    </rPh>
    <rPh sb="11" eb="12">
      <t>ト</t>
    </rPh>
    <rPh sb="15" eb="16">
      <t>マイ</t>
    </rPh>
    <rPh sb="17" eb="18">
      <t>クミ</t>
    </rPh>
    <rPh sb="21" eb="23">
      <t>キンユウ</t>
    </rPh>
    <rPh sb="23" eb="25">
      <t>キカン</t>
    </rPh>
    <rPh sb="26" eb="28">
      <t>ノウフ</t>
    </rPh>
    <phoneticPr fontId="3"/>
  </si>
  <si>
    <t>から</t>
    <phoneticPr fontId="3"/>
  </si>
  <si>
    <t>まで</t>
    <phoneticPr fontId="3"/>
  </si>
  <si>
    <t>茨城県北茨城市会計管理者</t>
    <rPh sb="3" eb="6">
      <t>キタイバラキ</t>
    </rPh>
    <phoneticPr fontId="3"/>
  </si>
  <si>
    <t>中間</t>
    <rPh sb="0" eb="2">
      <t>チュウカン</t>
    </rPh>
    <phoneticPr fontId="3"/>
  </si>
  <si>
    <t>予定</t>
    <rPh sb="0" eb="2">
      <t>ヨテイ</t>
    </rPh>
    <phoneticPr fontId="3"/>
  </si>
  <si>
    <t>確定</t>
    <rPh sb="0" eb="2">
      <t>カクテイ</t>
    </rPh>
    <phoneticPr fontId="3"/>
  </si>
  <si>
    <t>修正</t>
    <rPh sb="0" eb="2">
      <t>シュウセイ</t>
    </rPh>
    <phoneticPr fontId="3"/>
  </si>
  <si>
    <t>更正</t>
    <rPh sb="0" eb="2">
      <t>コウセイ</t>
    </rPh>
    <phoneticPr fontId="3"/>
  </si>
  <si>
    <t>決定</t>
    <rPh sb="0" eb="2">
      <t>ケッテイ</t>
    </rPh>
    <phoneticPr fontId="3"/>
  </si>
  <si>
    <t>その他</t>
    <rPh sb="2" eb="3">
      <t>タ</t>
    </rPh>
    <phoneticPr fontId="3"/>
  </si>
  <si>
    <t>（その他を選んだ際は、左欄に内容を記載ください）</t>
    <rPh sb="3" eb="4">
      <t>タ</t>
    </rPh>
    <rPh sb="5" eb="6">
      <t>エラ</t>
    </rPh>
    <rPh sb="8" eb="9">
      <t>サイ</t>
    </rPh>
    <rPh sb="11" eb="12">
      <t>ヒダリ</t>
    </rPh>
    <rPh sb="12" eb="13">
      <t>ラン</t>
    </rPh>
    <rPh sb="14" eb="16">
      <t>ナイヨウ</t>
    </rPh>
    <rPh sb="17" eb="19">
      <t>キサイ</t>
    </rPh>
    <phoneticPr fontId="3"/>
  </si>
  <si>
    <t>事業年度（自）</t>
    <rPh sb="0" eb="2">
      <t>ジギョウ</t>
    </rPh>
    <rPh sb="2" eb="4">
      <t>ネンド</t>
    </rPh>
    <rPh sb="5" eb="6">
      <t>ジ</t>
    </rPh>
    <phoneticPr fontId="3"/>
  </si>
  <si>
    <t>事業年度（至）</t>
    <rPh sb="0" eb="2">
      <t>ジギョウ</t>
    </rPh>
    <rPh sb="2" eb="4">
      <t>ネンド</t>
    </rPh>
    <rPh sb="5" eb="6">
      <t>イタル</t>
    </rPh>
    <phoneticPr fontId="3"/>
  </si>
  <si>
    <t>東京貯金
事務センター</t>
    <rPh sb="0" eb="2">
      <t>トウキョウ</t>
    </rPh>
    <rPh sb="2" eb="4">
      <t>チョキン</t>
    </rPh>
    <rPh sb="5" eb="7">
      <t>ジム</t>
    </rPh>
    <phoneticPr fontId="3"/>
  </si>
  <si>
    <t>法人住民税　納付書入力シート</t>
    <rPh sb="0" eb="2">
      <t>ホウジン</t>
    </rPh>
    <rPh sb="2" eb="5">
      <t>ジュウミンゼイ</t>
    </rPh>
    <rPh sb="6" eb="9">
      <t>ノウフショ</t>
    </rPh>
    <rPh sb="9" eb="11">
      <t>ニュウリョク</t>
    </rPh>
    <phoneticPr fontId="3"/>
  </si>
  <si>
    <t>◎この納付書は、3枚1組と
　なっています。</t>
    <phoneticPr fontId="3"/>
  </si>
  <si>
    <t>上記のとおり通知します。</t>
    <rPh sb="0" eb="2">
      <t>ジョウキ</t>
    </rPh>
    <rPh sb="6" eb="8">
      <t>ツウチ</t>
    </rPh>
    <phoneticPr fontId="6"/>
  </si>
  <si>
    <t>（市町村保管）</t>
    <phoneticPr fontId="3"/>
  </si>
  <si>
    <t>※⑤欄に合わせて自動で入力されます。
　事業年度終了後、２か月以内に納付ください。</t>
    <rPh sb="2" eb="3">
      <t>ラン</t>
    </rPh>
    <rPh sb="4" eb="5">
      <t>ア</t>
    </rPh>
    <rPh sb="8" eb="10">
      <t>ジドウ</t>
    </rPh>
    <rPh sb="11" eb="13">
      <t>ニュウリョク</t>
    </rPh>
    <rPh sb="20" eb="22">
      <t>ジギョウ</t>
    </rPh>
    <rPh sb="22" eb="24">
      <t>ネンド</t>
    </rPh>
    <rPh sb="24" eb="27">
      <t>シュウリョウゴ</t>
    </rPh>
    <rPh sb="30" eb="31">
      <t>ゲツ</t>
    </rPh>
    <rPh sb="31" eb="33">
      <t>イナイ</t>
    </rPh>
    <rPh sb="34" eb="36">
      <t>ノウフ</t>
    </rPh>
    <phoneticPr fontId="3"/>
  </si>
  <si>
    <t>　資本金等の額に関わらず　</t>
    <rPh sb="1" eb="4">
      <t>シホンキン</t>
    </rPh>
    <rPh sb="4" eb="5">
      <t>ナド</t>
    </rPh>
    <rPh sb="6" eb="7">
      <t>ガク</t>
    </rPh>
    <rPh sb="8" eb="9">
      <t>カカ</t>
    </rPh>
    <phoneticPr fontId="6"/>
  </si>
  <si>
    <r>
      <t>令和元年9月30日以前に開始した事業年度　</t>
    </r>
    <r>
      <rPr>
        <b/>
        <sz val="14"/>
        <color indexed="8"/>
        <rFont val="ＭＳ 明朝"/>
        <family val="1"/>
        <charset val="128"/>
      </rPr>
      <t>12.1％</t>
    </r>
    <rPh sb="0" eb="2">
      <t>レイワ</t>
    </rPh>
    <rPh sb="2" eb="3">
      <t>モト</t>
    </rPh>
    <rPh sb="3" eb="4">
      <t>ネン</t>
    </rPh>
    <rPh sb="5" eb="6">
      <t>ガツ</t>
    </rPh>
    <rPh sb="8" eb="9">
      <t>ヒ</t>
    </rPh>
    <rPh sb="9" eb="11">
      <t>イゼン</t>
    </rPh>
    <rPh sb="12" eb="14">
      <t>カイシ</t>
    </rPh>
    <rPh sb="16" eb="18">
      <t>ジギョウ</t>
    </rPh>
    <rPh sb="18" eb="20">
      <t>ネンド</t>
    </rPh>
    <phoneticPr fontId="3"/>
  </si>
  <si>
    <r>
      <t xml:space="preserve">令和元年10月1日以後に開始した事業年度　 </t>
    </r>
    <r>
      <rPr>
        <b/>
        <sz val="14"/>
        <color indexed="8"/>
        <rFont val="ＭＳ 明朝"/>
        <family val="1"/>
        <charset val="128"/>
      </rPr>
      <t>8.4％</t>
    </r>
    <rPh sb="0" eb="2">
      <t>レイワ</t>
    </rPh>
    <rPh sb="2" eb="3">
      <t>モト</t>
    </rPh>
    <rPh sb="3" eb="4">
      <t>ネン</t>
    </rPh>
    <rPh sb="6" eb="7">
      <t>ガツ</t>
    </rPh>
    <rPh sb="8" eb="9">
      <t>ヒ</t>
    </rPh>
    <rPh sb="9" eb="11">
      <t>イゴ</t>
    </rPh>
    <rPh sb="12" eb="14">
      <t>カイシ</t>
    </rPh>
    <rPh sb="16" eb="18">
      <t>ジギョウ</t>
    </rPh>
    <rPh sb="18" eb="20">
      <t>ネンド</t>
    </rPh>
    <phoneticPr fontId="3"/>
  </si>
  <si>
    <t>東日本信用漁業協同組合連合会大津支店・茨城支店（平潟漁協）</t>
    <rPh sb="0" eb="1">
      <t>ヒガシ</t>
    </rPh>
    <rPh sb="1" eb="3">
      <t>ニホン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rPh sb="14" eb="16">
      <t>オオツ</t>
    </rPh>
    <rPh sb="16" eb="18">
      <t>シテン</t>
    </rPh>
    <rPh sb="19" eb="21">
      <t>イバラキ</t>
    </rPh>
    <rPh sb="21" eb="23">
      <t>シテン</t>
    </rPh>
    <rPh sb="24" eb="26">
      <t>ヒラカタ</t>
    </rPh>
    <rPh sb="26" eb="28">
      <t>ギョキョウ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</si>
</sst>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indexed="8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6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top"/>
      <protection locked="0"/>
    </xf>
    <xf numFmtId="0" fontId="9" fillId="0" borderId="31" xfId="0" applyFont="1" applyBorder="1" applyAlignment="1" applyProtection="1">
      <alignment horizontal="right" vertical="top"/>
      <protection locked="0"/>
    </xf>
    <xf numFmtId="0" fontId="9" fillId="0" borderId="14" xfId="0" applyFont="1" applyBorder="1" applyAlignment="1" applyProtection="1">
      <alignment horizontal="right" vertical="top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vertical="center"/>
      <protection locked="0"/>
    </xf>
    <xf numFmtId="0" fontId="2" fillId="0" borderId="44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5" xfId="0" applyFont="1" applyBorder="1" applyAlignment="1" applyProtection="1">
      <alignment vertical="center"/>
      <protection locked="0"/>
    </xf>
    <xf numFmtId="0" fontId="2" fillId="0" borderId="50" xfId="0" applyFont="1" applyBorder="1" applyAlignment="1" applyProtection="1">
      <alignment vertical="center"/>
      <protection locked="0"/>
    </xf>
    <xf numFmtId="0" fontId="2" fillId="0" borderId="51" xfId="0" applyFont="1" applyBorder="1" applyAlignment="1" applyProtection="1">
      <alignment vertical="center"/>
      <protection locked="0"/>
    </xf>
    <xf numFmtId="0" fontId="2" fillId="0" borderId="5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0" xfId="2" applyFont="1" applyFill="1" applyAlignment="1" applyProtection="1">
      <alignment horizontal="right" vertical="center"/>
      <protection locked="0"/>
    </xf>
    <xf numFmtId="0" fontId="14" fillId="0" borderId="0" xfId="2" applyFont="1" applyFill="1" applyProtection="1">
      <alignment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>
      <alignment vertical="center"/>
    </xf>
    <xf numFmtId="49" fontId="0" fillId="2" borderId="88" xfId="0" applyNumberForma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176" fontId="0" fillId="2" borderId="88" xfId="0" applyNumberFormat="1" applyFill="1" applyBorder="1" applyAlignment="1">
      <alignment horizontal="center" vertical="center"/>
    </xf>
    <xf numFmtId="0" fontId="0" fillId="0" borderId="88" xfId="0" applyFill="1" applyBorder="1">
      <alignment vertical="center"/>
    </xf>
    <xf numFmtId="0" fontId="0" fillId="0" borderId="82" xfId="0" applyFill="1" applyBorder="1" applyAlignment="1">
      <alignment horizontal="left" vertical="center"/>
    </xf>
    <xf numFmtId="0" fontId="0" fillId="0" borderId="85" xfId="0" applyBorder="1" applyAlignment="1">
      <alignment horizontal="distributed" vertical="center"/>
    </xf>
    <xf numFmtId="176" fontId="0" fillId="0" borderId="89" xfId="0" applyNumberForma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38" fontId="0" fillId="2" borderId="88" xfId="1" applyFont="1" applyFill="1" applyBorder="1" applyAlignment="1">
      <alignment horizontal="right" vertical="center" indent="1"/>
    </xf>
    <xf numFmtId="38" fontId="0" fillId="0" borderId="88" xfId="1" applyFont="1" applyFill="1" applyBorder="1" applyAlignment="1">
      <alignment horizontal="right" vertical="center" indent="1"/>
    </xf>
    <xf numFmtId="0" fontId="16" fillId="0" borderId="0" xfId="0" applyFont="1" applyBorder="1" applyAlignment="1" applyProtection="1">
      <alignment vertical="center"/>
      <protection locked="0"/>
    </xf>
    <xf numFmtId="0" fontId="0" fillId="0" borderId="83" xfId="0" applyBorder="1" applyAlignment="1">
      <alignment vertical="center" wrapText="1"/>
    </xf>
    <xf numFmtId="0" fontId="0" fillId="0" borderId="80" xfId="0" applyBorder="1" applyAlignment="1">
      <alignment horizontal="distributed" vertical="center"/>
    </xf>
    <xf numFmtId="0" fontId="0" fillId="0" borderId="86" xfId="0" applyBorder="1" applyAlignment="1">
      <alignment horizontal="distributed" vertical="center"/>
    </xf>
    <xf numFmtId="0" fontId="0" fillId="0" borderId="77" xfId="0" applyBorder="1" applyAlignment="1">
      <alignment horizontal="center" vertical="center"/>
    </xf>
    <xf numFmtId="0" fontId="0" fillId="2" borderId="87" xfId="0" applyFill="1" applyBorder="1" applyAlignment="1">
      <alignment horizontal="left" vertical="center"/>
    </xf>
    <xf numFmtId="0" fontId="0" fillId="2" borderId="81" xfId="0" applyFill="1" applyBorder="1" applyAlignment="1">
      <alignment horizontal="left" vertical="center"/>
    </xf>
    <xf numFmtId="0" fontId="0" fillId="2" borderId="88" xfId="0" applyFill="1" applyBorder="1" applyAlignment="1">
      <alignment horizontal="left" vertical="center"/>
    </xf>
    <xf numFmtId="0" fontId="0" fillId="2" borderId="82" xfId="0" applyFill="1" applyBorder="1" applyAlignment="1">
      <alignment horizontal="left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distributed" vertical="center"/>
    </xf>
    <xf numFmtId="0" fontId="0" fillId="0" borderId="93" xfId="0" applyBorder="1" applyAlignment="1">
      <alignment horizontal="distributed" vertical="center"/>
    </xf>
    <xf numFmtId="0" fontId="0" fillId="0" borderId="94" xfId="0" applyBorder="1" applyAlignment="1">
      <alignment horizontal="distributed" vertical="center"/>
    </xf>
    <xf numFmtId="0" fontId="0" fillId="0" borderId="95" xfId="0" applyBorder="1" applyAlignment="1">
      <alignment horizontal="distributed" vertical="center"/>
    </xf>
    <xf numFmtId="0" fontId="0" fillId="0" borderId="78" xfId="0" applyBorder="1" applyAlignment="1">
      <alignment horizontal="distributed" vertical="center"/>
    </xf>
    <xf numFmtId="0" fontId="0" fillId="0" borderId="85" xfId="0" applyBorder="1" applyAlignment="1">
      <alignment horizontal="distributed" vertical="center"/>
    </xf>
    <xf numFmtId="0" fontId="0" fillId="0" borderId="78" xfId="0" applyBorder="1" applyAlignment="1">
      <alignment vertical="center" textRotation="255"/>
    </xf>
    <xf numFmtId="0" fontId="0" fillId="0" borderId="76" xfId="0" applyBorder="1" applyAlignment="1">
      <alignment horizontal="distributed" vertical="center"/>
    </xf>
    <xf numFmtId="0" fontId="0" fillId="0" borderId="84" xfId="0" applyBorder="1" applyAlignment="1">
      <alignment horizontal="distributed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textRotation="255"/>
      <protection locked="0"/>
    </xf>
    <xf numFmtId="0" fontId="7" fillId="0" borderId="28" xfId="0" applyFont="1" applyBorder="1" applyAlignment="1" applyProtection="1">
      <alignment horizontal="center" vertical="center" textRotation="255"/>
      <protection locked="0"/>
    </xf>
    <xf numFmtId="0" fontId="8" fillId="0" borderId="12" xfId="0" applyFont="1" applyBorder="1" applyAlignment="1" applyProtection="1">
      <alignment horizontal="distributed" vertical="center"/>
      <protection locked="0"/>
    </xf>
    <xf numFmtId="0" fontId="8" fillId="0" borderId="13" xfId="0" applyFont="1" applyBorder="1" applyAlignment="1" applyProtection="1">
      <alignment horizontal="distributed" vertical="center"/>
      <protection locked="0"/>
    </xf>
    <xf numFmtId="0" fontId="8" fillId="0" borderId="24" xfId="0" applyFont="1" applyBorder="1" applyAlignment="1" applyProtection="1">
      <alignment horizontal="distributed" vertical="center"/>
      <protection locked="0"/>
    </xf>
    <xf numFmtId="0" fontId="8" fillId="0" borderId="21" xfId="0" applyFont="1" applyBorder="1" applyAlignment="1" applyProtection="1">
      <alignment horizontal="distributed" vertical="center"/>
      <protection locked="0"/>
    </xf>
    <xf numFmtId="0" fontId="8" fillId="0" borderId="22" xfId="0" applyFont="1" applyBorder="1" applyAlignment="1" applyProtection="1">
      <alignment horizontal="distributed" vertical="center"/>
      <protection locked="0"/>
    </xf>
    <xf numFmtId="0" fontId="8" fillId="0" borderId="27" xfId="0" applyFont="1" applyBorder="1" applyAlignment="1" applyProtection="1">
      <alignment horizontal="distributed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right" vertical="top"/>
      <protection locked="0"/>
    </xf>
    <xf numFmtId="177" fontId="2" fillId="0" borderId="13" xfId="0" applyNumberFormat="1" applyFont="1" applyBorder="1" applyAlignment="1" applyProtection="1">
      <alignment horizontal="center" vertical="center"/>
      <protection locked="0"/>
    </xf>
    <xf numFmtId="177" fontId="2" fillId="0" borderId="22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68" xfId="0" applyFont="1" applyBorder="1" applyAlignment="1" applyProtection="1">
      <alignment horizontal="center" vertical="center"/>
      <protection locked="0"/>
    </xf>
    <xf numFmtId="0" fontId="10" fillId="0" borderId="6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distributed" vertical="center"/>
      <protection locked="0"/>
    </xf>
    <xf numFmtId="0" fontId="8" fillId="0" borderId="10" xfId="0" applyFont="1" applyBorder="1" applyAlignment="1" applyProtection="1">
      <alignment horizontal="distributed" vertical="center"/>
      <protection locked="0"/>
    </xf>
    <xf numFmtId="0" fontId="8" fillId="0" borderId="17" xfId="0" applyFont="1" applyBorder="1" applyAlignment="1" applyProtection="1">
      <alignment horizontal="distributed" vertic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 vertical="center"/>
      <protection locked="0"/>
    </xf>
    <xf numFmtId="0" fontId="10" fillId="0" borderId="71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distributed" vertical="center"/>
      <protection locked="0"/>
    </xf>
    <xf numFmtId="0" fontId="8" fillId="0" borderId="37" xfId="0" applyFont="1" applyBorder="1" applyAlignment="1" applyProtection="1">
      <alignment horizontal="distributed" vertical="center"/>
      <protection locked="0"/>
    </xf>
    <xf numFmtId="0" fontId="8" fillId="0" borderId="38" xfId="0" applyFont="1" applyBorder="1" applyAlignment="1" applyProtection="1">
      <alignment horizontal="distributed" vertical="center"/>
      <protection locked="0"/>
    </xf>
    <xf numFmtId="49" fontId="8" fillId="0" borderId="39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 applyProtection="1">
      <alignment horizontal="center" vertical="center"/>
      <protection locked="0"/>
    </xf>
    <xf numFmtId="0" fontId="10" fillId="0" borderId="74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176" fontId="4" fillId="0" borderId="46" xfId="0" applyNumberFormat="1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right" vertical="center"/>
      <protection locked="0"/>
    </xf>
    <xf numFmtId="0" fontId="4" fillId="0" borderId="43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47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distributed" textRotation="255" indent="1"/>
      <protection locked="0"/>
    </xf>
    <xf numFmtId="0" fontId="4" fillId="0" borderId="43" xfId="0" applyFont="1" applyBorder="1" applyAlignment="1" applyProtection="1">
      <alignment horizontal="center" vertical="distributed" textRotation="255" indent="1"/>
      <protection locked="0"/>
    </xf>
    <xf numFmtId="0" fontId="4" fillId="0" borderId="0" xfId="0" applyFont="1" applyBorder="1" applyAlignment="1" applyProtection="1">
      <alignment horizontal="center" vertical="distributed" textRotation="255" indent="1"/>
      <protection locked="0"/>
    </xf>
    <xf numFmtId="0" fontId="4" fillId="0" borderId="30" xfId="0" applyFont="1" applyBorder="1" applyAlignment="1" applyProtection="1">
      <alignment horizontal="center" vertical="distributed" textRotation="255" indent="1"/>
      <protection locked="0"/>
    </xf>
    <xf numFmtId="0" fontId="4" fillId="0" borderId="19" xfId="0" applyFont="1" applyBorder="1" applyAlignment="1" applyProtection="1">
      <alignment horizontal="center" vertical="distributed" textRotation="255" indent="1"/>
      <protection locked="0"/>
    </xf>
    <xf numFmtId="0" fontId="4" fillId="0" borderId="47" xfId="0" applyFont="1" applyBorder="1" applyAlignment="1" applyProtection="1">
      <alignment horizontal="center" vertical="distributed" textRotation="255" indent="1"/>
      <protection locked="0"/>
    </xf>
    <xf numFmtId="0" fontId="4" fillId="0" borderId="48" xfId="0" applyFont="1" applyBorder="1" applyAlignment="1" applyProtection="1">
      <alignment horizontal="center" vertical="distributed" textRotation="255" inden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7" fillId="0" borderId="24" xfId="0" applyFont="1" applyBorder="1" applyAlignment="1" applyProtection="1">
      <alignment horizontal="distributed"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distributed" vertical="center"/>
      <protection locked="0"/>
    </xf>
    <xf numFmtId="0" fontId="7" fillId="0" borderId="30" xfId="0" applyFont="1" applyBorder="1" applyAlignment="1" applyProtection="1">
      <alignment horizontal="distributed" vertical="center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176" fontId="4" fillId="0" borderId="38" xfId="0" applyNumberFormat="1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49" fontId="5" fillId="0" borderId="55" xfId="1" applyNumberFormat="1" applyFont="1" applyBorder="1" applyAlignment="1" applyProtection="1">
      <alignment horizontal="right" vertical="center" indent="1"/>
      <protection locked="0"/>
    </xf>
    <xf numFmtId="49" fontId="5" fillId="0" borderId="56" xfId="1" applyNumberFormat="1" applyFont="1" applyBorder="1" applyAlignment="1" applyProtection="1">
      <alignment horizontal="right" vertical="center" indent="1"/>
      <protection locked="0"/>
    </xf>
    <xf numFmtId="49" fontId="5" fillId="0" borderId="64" xfId="1" applyNumberFormat="1" applyFont="1" applyBorder="1" applyAlignment="1" applyProtection="1">
      <alignment horizontal="right" vertical="center" indent="1"/>
      <protection locked="0"/>
    </xf>
    <xf numFmtId="49" fontId="5" fillId="0" borderId="58" xfId="1" applyNumberFormat="1" applyFont="1" applyBorder="1" applyAlignment="1" applyProtection="1">
      <alignment horizontal="right" vertical="center" indent="1"/>
      <protection locked="0"/>
    </xf>
    <xf numFmtId="49" fontId="5" fillId="0" borderId="59" xfId="1" applyNumberFormat="1" applyFont="1" applyBorder="1" applyAlignment="1" applyProtection="1">
      <alignment horizontal="right" vertical="center" indent="1"/>
      <protection locked="0"/>
    </xf>
    <xf numFmtId="49" fontId="5" fillId="0" borderId="65" xfId="1" applyNumberFormat="1" applyFont="1" applyBorder="1" applyAlignment="1" applyProtection="1">
      <alignment horizontal="right" vertical="center" indent="1"/>
      <protection locked="0"/>
    </xf>
    <xf numFmtId="0" fontId="16" fillId="0" borderId="66" xfId="0" applyFont="1" applyBorder="1" applyAlignment="1" applyProtection="1">
      <alignment horizontal="center" vertical="top"/>
      <protection locked="0"/>
    </xf>
    <xf numFmtId="0" fontId="16" fillId="0" borderId="57" xfId="0" applyFont="1" applyBorder="1" applyAlignment="1" applyProtection="1">
      <alignment horizontal="center" vertical="top"/>
      <protection locked="0"/>
    </xf>
    <xf numFmtId="0" fontId="16" fillId="0" borderId="67" xfId="0" applyFont="1" applyBorder="1" applyAlignment="1" applyProtection="1">
      <alignment horizontal="center" vertical="top"/>
      <protection locked="0"/>
    </xf>
    <xf numFmtId="0" fontId="16" fillId="0" borderId="60" xfId="0" applyFont="1" applyBorder="1" applyAlignment="1" applyProtection="1">
      <alignment horizontal="center" vertical="top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57149</xdr:colOff>
      <xdr:row>3</xdr:row>
      <xdr:rowOff>190500</xdr:rowOff>
    </xdr:from>
    <xdr:to>
      <xdr:col>24</xdr:col>
      <xdr:colOff>154649</xdr:colOff>
      <xdr:row>5</xdr:row>
      <xdr:rowOff>2250</xdr:rowOff>
    </xdr:to>
    <xdr:sp macro="" textlink="">
      <xdr:nvSpPr>
        <xdr:cNvPr id="2" name="円/楕円 1"/>
        <xdr:cNvSpPr/>
      </xdr:nvSpPr>
      <xdr:spPr>
        <a:xfrm>
          <a:off x="3095624" y="552450"/>
          <a:ext cx="288000" cy="28800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twoCellAnchor>
  <xdr:twoCellAnchor>
    <xdr:from>
      <xdr:col>48</xdr:col>
      <xdr:colOff>57149</xdr:colOff>
      <xdr:row>3</xdr:row>
      <xdr:rowOff>190500</xdr:rowOff>
    </xdr:from>
    <xdr:to>
      <xdr:col>49</xdr:col>
      <xdr:colOff>154649</xdr:colOff>
      <xdr:row>5</xdr:row>
      <xdr:rowOff>2250</xdr:rowOff>
    </xdr:to>
    <xdr:sp macro="" textlink="">
      <xdr:nvSpPr>
        <xdr:cNvPr id="3" name="円/楕円 2"/>
        <xdr:cNvSpPr/>
      </xdr:nvSpPr>
      <xdr:spPr>
        <a:xfrm>
          <a:off x="6515099" y="552450"/>
          <a:ext cx="288000" cy="28800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twoCellAnchor>
  <xdr:twoCellAnchor>
    <xdr:from>
      <xdr:col>73</xdr:col>
      <xdr:colOff>57149</xdr:colOff>
      <xdr:row>3</xdr:row>
      <xdr:rowOff>190500</xdr:rowOff>
    </xdr:from>
    <xdr:to>
      <xdr:col>74</xdr:col>
      <xdr:colOff>154649</xdr:colOff>
      <xdr:row>5</xdr:row>
      <xdr:rowOff>2250</xdr:rowOff>
    </xdr:to>
    <xdr:sp macro="" textlink="">
      <xdr:nvSpPr>
        <xdr:cNvPr id="4" name="円/楕円 3"/>
        <xdr:cNvSpPr/>
      </xdr:nvSpPr>
      <xdr:spPr>
        <a:xfrm>
          <a:off x="9934574" y="552450"/>
          <a:ext cx="288000" cy="288000"/>
        </a:xfrm>
        <a:prstGeom prst="ellipse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0" sqref="E10"/>
    </sheetView>
  </sheetViews>
  <sheetFormatPr defaultRowHeight="13.5" x14ac:dyDescent="0.15"/>
  <cols>
    <col min="1" max="1" width="3.625" customWidth="1"/>
    <col min="2" max="2" width="3.625" style="53" customWidth="1"/>
    <col min="3" max="3" width="3.625" customWidth="1"/>
    <col min="4" max="4" width="11.625" customWidth="1"/>
    <col min="5" max="5" width="19.375" customWidth="1"/>
    <col min="6" max="6" width="53.875" bestFit="1" customWidth="1"/>
    <col min="9" max="9" width="0" hidden="1" customWidth="1"/>
  </cols>
  <sheetData>
    <row r="1" spans="1:9" ht="18.75" x14ac:dyDescent="0.15">
      <c r="A1" s="68" t="s">
        <v>125</v>
      </c>
    </row>
    <row r="3" spans="1:9" ht="20.100000000000001" customHeight="1" x14ac:dyDescent="0.15">
      <c r="A3" t="s">
        <v>88</v>
      </c>
    </row>
    <row r="4" spans="1:9" ht="20.100000000000001" customHeight="1" x14ac:dyDescent="0.15">
      <c r="A4" t="s">
        <v>110</v>
      </c>
    </row>
    <row r="5" spans="1:9" ht="20.100000000000001" customHeight="1" thickBot="1" x14ac:dyDescent="0.2"/>
    <row r="6" spans="1:9" ht="20.100000000000001" customHeight="1" x14ac:dyDescent="0.15">
      <c r="B6" s="57" t="s">
        <v>89</v>
      </c>
      <c r="C6" s="91" t="s">
        <v>91</v>
      </c>
      <c r="D6" s="92"/>
      <c r="E6" s="78"/>
      <c r="F6" s="79"/>
    </row>
    <row r="7" spans="1:9" ht="20.100000000000001" customHeight="1" x14ac:dyDescent="0.15">
      <c r="B7" s="58" t="s">
        <v>90</v>
      </c>
      <c r="C7" s="88" t="s">
        <v>92</v>
      </c>
      <c r="D7" s="89"/>
      <c r="E7" s="80"/>
      <c r="F7" s="81"/>
    </row>
    <row r="8" spans="1:9" ht="20.100000000000001" customHeight="1" x14ac:dyDescent="0.15">
      <c r="B8" s="58" t="s">
        <v>104</v>
      </c>
      <c r="C8" s="88" t="s">
        <v>66</v>
      </c>
      <c r="D8" s="89"/>
      <c r="E8" s="61"/>
      <c r="F8" s="60"/>
    </row>
    <row r="9" spans="1:9" ht="20.100000000000001" customHeight="1" x14ac:dyDescent="0.15">
      <c r="B9" s="58" t="s">
        <v>105</v>
      </c>
      <c r="C9" s="88" t="s">
        <v>93</v>
      </c>
      <c r="D9" s="89"/>
      <c r="E9" s="62"/>
      <c r="F9" s="60"/>
    </row>
    <row r="10" spans="1:9" ht="20.100000000000001" customHeight="1" x14ac:dyDescent="0.15">
      <c r="B10" s="77" t="s">
        <v>106</v>
      </c>
      <c r="C10" s="88" t="s">
        <v>122</v>
      </c>
      <c r="D10" s="89"/>
      <c r="E10" s="63"/>
      <c r="F10" s="60" t="s">
        <v>111</v>
      </c>
    </row>
    <row r="11" spans="1:9" ht="20.100000000000001" customHeight="1" x14ac:dyDescent="0.15">
      <c r="B11" s="77"/>
      <c r="C11" s="88" t="s">
        <v>123</v>
      </c>
      <c r="D11" s="89"/>
      <c r="E11" s="63"/>
      <c r="F11" s="60" t="s">
        <v>112</v>
      </c>
      <c r="I11" t="s">
        <v>114</v>
      </c>
    </row>
    <row r="12" spans="1:9" ht="20.100000000000001" customHeight="1" x14ac:dyDescent="0.15">
      <c r="B12" s="82" t="s">
        <v>107</v>
      </c>
      <c r="C12" s="84" t="s">
        <v>94</v>
      </c>
      <c r="D12" s="85"/>
      <c r="E12" s="62"/>
      <c r="F12" s="60" t="s">
        <v>103</v>
      </c>
      <c r="I12" t="s">
        <v>115</v>
      </c>
    </row>
    <row r="13" spans="1:9" ht="20.100000000000001" customHeight="1" x14ac:dyDescent="0.15">
      <c r="B13" s="83"/>
      <c r="C13" s="86"/>
      <c r="D13" s="87"/>
      <c r="E13" s="64"/>
      <c r="F13" s="65" t="s">
        <v>121</v>
      </c>
      <c r="I13" t="s">
        <v>116</v>
      </c>
    </row>
    <row r="14" spans="1:9" ht="20.100000000000001" customHeight="1" x14ac:dyDescent="0.15">
      <c r="B14" s="77" t="s">
        <v>108</v>
      </c>
      <c r="C14" s="90" t="s">
        <v>96</v>
      </c>
      <c r="D14" s="66" t="s">
        <v>97</v>
      </c>
      <c r="E14" s="71"/>
      <c r="F14" s="60"/>
      <c r="I14" t="s">
        <v>117</v>
      </c>
    </row>
    <row r="15" spans="1:9" ht="20.100000000000001" customHeight="1" x14ac:dyDescent="0.15">
      <c r="B15" s="77"/>
      <c r="C15" s="90"/>
      <c r="D15" s="66" t="s">
        <v>98</v>
      </c>
      <c r="E15" s="71"/>
      <c r="F15" s="60"/>
      <c r="I15" t="s">
        <v>118</v>
      </c>
    </row>
    <row r="16" spans="1:9" ht="20.100000000000001" customHeight="1" x14ac:dyDescent="0.15">
      <c r="B16" s="77"/>
      <c r="C16" s="90"/>
      <c r="D16" s="66" t="s">
        <v>99</v>
      </c>
      <c r="E16" s="71"/>
      <c r="F16" s="60" t="s">
        <v>102</v>
      </c>
      <c r="I16" t="s">
        <v>119</v>
      </c>
    </row>
    <row r="17" spans="2:9" ht="20.100000000000001" customHeight="1" x14ac:dyDescent="0.15">
      <c r="B17" s="77"/>
      <c r="C17" s="90"/>
      <c r="D17" s="66" t="s">
        <v>100</v>
      </c>
      <c r="E17" s="71"/>
      <c r="F17" s="60" t="s">
        <v>102</v>
      </c>
      <c r="I17" t="s">
        <v>120</v>
      </c>
    </row>
    <row r="18" spans="2:9" ht="20.100000000000001" customHeight="1" x14ac:dyDescent="0.15">
      <c r="B18" s="77"/>
      <c r="C18" s="90"/>
      <c r="D18" s="66" t="s">
        <v>101</v>
      </c>
      <c r="E18" s="72">
        <f>SUM(E14:E17)</f>
        <v>0</v>
      </c>
      <c r="F18" s="60"/>
    </row>
    <row r="19" spans="2:9" ht="32.25" customHeight="1" thickBot="1" x14ac:dyDescent="0.2">
      <c r="B19" s="59" t="s">
        <v>109</v>
      </c>
      <c r="C19" s="75" t="s">
        <v>95</v>
      </c>
      <c r="D19" s="76"/>
      <c r="E19" s="67" t="str">
        <f>IF(E11="","",EOMONTH(E11,2))</f>
        <v/>
      </c>
      <c r="F19" s="74" t="s">
        <v>129</v>
      </c>
    </row>
  </sheetData>
  <mergeCells count="14">
    <mergeCell ref="C19:D19"/>
    <mergeCell ref="B14:B18"/>
    <mergeCell ref="B10:B11"/>
    <mergeCell ref="E6:F6"/>
    <mergeCell ref="E7:F7"/>
    <mergeCell ref="B12:B13"/>
    <mergeCell ref="C12:D13"/>
    <mergeCell ref="C11:D11"/>
    <mergeCell ref="C14:C18"/>
    <mergeCell ref="C6:D6"/>
    <mergeCell ref="C7:D7"/>
    <mergeCell ref="C8:D8"/>
    <mergeCell ref="C9:D9"/>
    <mergeCell ref="C10:D10"/>
  </mergeCells>
  <phoneticPr fontId="3"/>
  <conditionalFormatting sqref="E13">
    <cfRule type="expression" dxfId="0" priority="1">
      <formula>$E$12="その他"</formula>
    </cfRule>
  </conditionalFormatting>
  <dataValidations count="1">
    <dataValidation type="list" allowBlank="1" showInputMessage="1" showErrorMessage="1" sqref="E12">
      <formula1>$I$11:$I$17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82"/>
  <sheetViews>
    <sheetView tabSelected="1" topLeftCell="A10" zoomScaleNormal="100" workbookViewId="0">
      <selection activeCell="BZ15" sqref="BZ15"/>
    </sheetView>
  </sheetViews>
  <sheetFormatPr defaultRowHeight="13.5" x14ac:dyDescent="0.15"/>
  <cols>
    <col min="1" max="2" width="1.25" style="1" customWidth="1"/>
    <col min="3" max="3" width="1.625" style="1" customWidth="1"/>
    <col min="4" max="5" width="5" style="1" customWidth="1"/>
    <col min="6" max="7" width="1.625" style="1" customWidth="1"/>
    <col min="8" max="8" width="2.875" style="1" customWidth="1"/>
    <col min="9" max="22" width="1.375" style="1" customWidth="1"/>
    <col min="23" max="25" width="2.875" style="1" customWidth="1"/>
    <col min="26" max="27" width="1.25" style="1" customWidth="1"/>
    <col min="28" max="28" width="1.625" style="1" customWidth="1"/>
    <col min="29" max="30" width="5" style="1" customWidth="1"/>
    <col min="31" max="32" width="1.625" style="1" customWidth="1"/>
    <col min="33" max="33" width="2.875" style="1" customWidth="1"/>
    <col min="34" max="47" width="1.375" style="1" customWidth="1"/>
    <col min="48" max="50" width="2.875" style="1" customWidth="1"/>
    <col min="51" max="52" width="1.25" style="1" customWidth="1"/>
    <col min="53" max="53" width="1.625" style="1" customWidth="1"/>
    <col min="54" max="55" width="5" style="1" customWidth="1"/>
    <col min="56" max="57" width="1.625" style="1" customWidth="1"/>
    <col min="58" max="58" width="2.875" style="1" customWidth="1"/>
    <col min="59" max="72" width="1.375" style="1" customWidth="1"/>
    <col min="73" max="75" width="2.875" style="1" customWidth="1"/>
    <col min="76" max="76" width="1.25" style="1" customWidth="1"/>
    <col min="77" max="256" width="9" style="1"/>
    <col min="257" max="258" width="1.25" style="1" customWidth="1"/>
    <col min="259" max="259" width="1.625" style="1" customWidth="1"/>
    <col min="260" max="261" width="5" style="1" customWidth="1"/>
    <col min="262" max="263" width="1.625" style="1" customWidth="1"/>
    <col min="264" max="264" width="2.5" style="1" customWidth="1"/>
    <col min="265" max="278" width="1.25" style="1" customWidth="1"/>
    <col min="279" max="281" width="2.5" style="1" customWidth="1"/>
    <col min="282" max="283" width="1.25" style="1" customWidth="1"/>
    <col min="284" max="284" width="1.625" style="1" customWidth="1"/>
    <col min="285" max="286" width="5" style="1" customWidth="1"/>
    <col min="287" max="288" width="1.625" style="1" customWidth="1"/>
    <col min="289" max="289" width="2.5" style="1" customWidth="1"/>
    <col min="290" max="303" width="1.25" style="1" customWidth="1"/>
    <col min="304" max="306" width="2.5" style="1" customWidth="1"/>
    <col min="307" max="308" width="1.25" style="1" customWidth="1"/>
    <col min="309" max="309" width="1.625" style="1" customWidth="1"/>
    <col min="310" max="311" width="5" style="1" customWidth="1"/>
    <col min="312" max="313" width="1.625" style="1" customWidth="1"/>
    <col min="314" max="314" width="2.5" style="1" customWidth="1"/>
    <col min="315" max="328" width="1.25" style="1" customWidth="1"/>
    <col min="329" max="331" width="2.5" style="1" customWidth="1"/>
    <col min="332" max="332" width="1.25" style="1" customWidth="1"/>
    <col min="333" max="512" width="9" style="1"/>
    <col min="513" max="514" width="1.25" style="1" customWidth="1"/>
    <col min="515" max="515" width="1.625" style="1" customWidth="1"/>
    <col min="516" max="517" width="5" style="1" customWidth="1"/>
    <col min="518" max="519" width="1.625" style="1" customWidth="1"/>
    <col min="520" max="520" width="2.5" style="1" customWidth="1"/>
    <col min="521" max="534" width="1.25" style="1" customWidth="1"/>
    <col min="535" max="537" width="2.5" style="1" customWidth="1"/>
    <col min="538" max="539" width="1.25" style="1" customWidth="1"/>
    <col min="540" max="540" width="1.625" style="1" customWidth="1"/>
    <col min="541" max="542" width="5" style="1" customWidth="1"/>
    <col min="543" max="544" width="1.625" style="1" customWidth="1"/>
    <col min="545" max="545" width="2.5" style="1" customWidth="1"/>
    <col min="546" max="559" width="1.25" style="1" customWidth="1"/>
    <col min="560" max="562" width="2.5" style="1" customWidth="1"/>
    <col min="563" max="564" width="1.25" style="1" customWidth="1"/>
    <col min="565" max="565" width="1.625" style="1" customWidth="1"/>
    <col min="566" max="567" width="5" style="1" customWidth="1"/>
    <col min="568" max="569" width="1.625" style="1" customWidth="1"/>
    <col min="570" max="570" width="2.5" style="1" customWidth="1"/>
    <col min="571" max="584" width="1.25" style="1" customWidth="1"/>
    <col min="585" max="587" width="2.5" style="1" customWidth="1"/>
    <col min="588" max="588" width="1.25" style="1" customWidth="1"/>
    <col min="589" max="768" width="9" style="1"/>
    <col min="769" max="770" width="1.25" style="1" customWidth="1"/>
    <col min="771" max="771" width="1.625" style="1" customWidth="1"/>
    <col min="772" max="773" width="5" style="1" customWidth="1"/>
    <col min="774" max="775" width="1.625" style="1" customWidth="1"/>
    <col min="776" max="776" width="2.5" style="1" customWidth="1"/>
    <col min="777" max="790" width="1.25" style="1" customWidth="1"/>
    <col min="791" max="793" width="2.5" style="1" customWidth="1"/>
    <col min="794" max="795" width="1.25" style="1" customWidth="1"/>
    <col min="796" max="796" width="1.625" style="1" customWidth="1"/>
    <col min="797" max="798" width="5" style="1" customWidth="1"/>
    <col min="799" max="800" width="1.625" style="1" customWidth="1"/>
    <col min="801" max="801" width="2.5" style="1" customWidth="1"/>
    <col min="802" max="815" width="1.25" style="1" customWidth="1"/>
    <col min="816" max="818" width="2.5" style="1" customWidth="1"/>
    <col min="819" max="820" width="1.25" style="1" customWidth="1"/>
    <col min="821" max="821" width="1.625" style="1" customWidth="1"/>
    <col min="822" max="823" width="5" style="1" customWidth="1"/>
    <col min="824" max="825" width="1.625" style="1" customWidth="1"/>
    <col min="826" max="826" width="2.5" style="1" customWidth="1"/>
    <col min="827" max="840" width="1.25" style="1" customWidth="1"/>
    <col min="841" max="843" width="2.5" style="1" customWidth="1"/>
    <col min="844" max="844" width="1.25" style="1" customWidth="1"/>
    <col min="845" max="1024" width="9" style="1"/>
    <col min="1025" max="1026" width="1.25" style="1" customWidth="1"/>
    <col min="1027" max="1027" width="1.625" style="1" customWidth="1"/>
    <col min="1028" max="1029" width="5" style="1" customWidth="1"/>
    <col min="1030" max="1031" width="1.625" style="1" customWidth="1"/>
    <col min="1032" max="1032" width="2.5" style="1" customWidth="1"/>
    <col min="1033" max="1046" width="1.25" style="1" customWidth="1"/>
    <col min="1047" max="1049" width="2.5" style="1" customWidth="1"/>
    <col min="1050" max="1051" width="1.25" style="1" customWidth="1"/>
    <col min="1052" max="1052" width="1.625" style="1" customWidth="1"/>
    <col min="1053" max="1054" width="5" style="1" customWidth="1"/>
    <col min="1055" max="1056" width="1.625" style="1" customWidth="1"/>
    <col min="1057" max="1057" width="2.5" style="1" customWidth="1"/>
    <col min="1058" max="1071" width="1.25" style="1" customWidth="1"/>
    <col min="1072" max="1074" width="2.5" style="1" customWidth="1"/>
    <col min="1075" max="1076" width="1.25" style="1" customWidth="1"/>
    <col min="1077" max="1077" width="1.625" style="1" customWidth="1"/>
    <col min="1078" max="1079" width="5" style="1" customWidth="1"/>
    <col min="1080" max="1081" width="1.625" style="1" customWidth="1"/>
    <col min="1082" max="1082" width="2.5" style="1" customWidth="1"/>
    <col min="1083" max="1096" width="1.25" style="1" customWidth="1"/>
    <col min="1097" max="1099" width="2.5" style="1" customWidth="1"/>
    <col min="1100" max="1100" width="1.25" style="1" customWidth="1"/>
    <col min="1101" max="1280" width="9" style="1"/>
    <col min="1281" max="1282" width="1.25" style="1" customWidth="1"/>
    <col min="1283" max="1283" width="1.625" style="1" customWidth="1"/>
    <col min="1284" max="1285" width="5" style="1" customWidth="1"/>
    <col min="1286" max="1287" width="1.625" style="1" customWidth="1"/>
    <col min="1288" max="1288" width="2.5" style="1" customWidth="1"/>
    <col min="1289" max="1302" width="1.25" style="1" customWidth="1"/>
    <col min="1303" max="1305" width="2.5" style="1" customWidth="1"/>
    <col min="1306" max="1307" width="1.25" style="1" customWidth="1"/>
    <col min="1308" max="1308" width="1.625" style="1" customWidth="1"/>
    <col min="1309" max="1310" width="5" style="1" customWidth="1"/>
    <col min="1311" max="1312" width="1.625" style="1" customWidth="1"/>
    <col min="1313" max="1313" width="2.5" style="1" customWidth="1"/>
    <col min="1314" max="1327" width="1.25" style="1" customWidth="1"/>
    <col min="1328" max="1330" width="2.5" style="1" customWidth="1"/>
    <col min="1331" max="1332" width="1.25" style="1" customWidth="1"/>
    <col min="1333" max="1333" width="1.625" style="1" customWidth="1"/>
    <col min="1334" max="1335" width="5" style="1" customWidth="1"/>
    <col min="1336" max="1337" width="1.625" style="1" customWidth="1"/>
    <col min="1338" max="1338" width="2.5" style="1" customWidth="1"/>
    <col min="1339" max="1352" width="1.25" style="1" customWidth="1"/>
    <col min="1353" max="1355" width="2.5" style="1" customWidth="1"/>
    <col min="1356" max="1356" width="1.25" style="1" customWidth="1"/>
    <col min="1357" max="1536" width="9" style="1"/>
    <col min="1537" max="1538" width="1.25" style="1" customWidth="1"/>
    <col min="1539" max="1539" width="1.625" style="1" customWidth="1"/>
    <col min="1540" max="1541" width="5" style="1" customWidth="1"/>
    <col min="1542" max="1543" width="1.625" style="1" customWidth="1"/>
    <col min="1544" max="1544" width="2.5" style="1" customWidth="1"/>
    <col min="1545" max="1558" width="1.25" style="1" customWidth="1"/>
    <col min="1559" max="1561" width="2.5" style="1" customWidth="1"/>
    <col min="1562" max="1563" width="1.25" style="1" customWidth="1"/>
    <col min="1564" max="1564" width="1.625" style="1" customWidth="1"/>
    <col min="1565" max="1566" width="5" style="1" customWidth="1"/>
    <col min="1567" max="1568" width="1.625" style="1" customWidth="1"/>
    <col min="1569" max="1569" width="2.5" style="1" customWidth="1"/>
    <col min="1570" max="1583" width="1.25" style="1" customWidth="1"/>
    <col min="1584" max="1586" width="2.5" style="1" customWidth="1"/>
    <col min="1587" max="1588" width="1.25" style="1" customWidth="1"/>
    <col min="1589" max="1589" width="1.625" style="1" customWidth="1"/>
    <col min="1590" max="1591" width="5" style="1" customWidth="1"/>
    <col min="1592" max="1593" width="1.625" style="1" customWidth="1"/>
    <col min="1594" max="1594" width="2.5" style="1" customWidth="1"/>
    <col min="1595" max="1608" width="1.25" style="1" customWidth="1"/>
    <col min="1609" max="1611" width="2.5" style="1" customWidth="1"/>
    <col min="1612" max="1612" width="1.25" style="1" customWidth="1"/>
    <col min="1613" max="1792" width="9" style="1"/>
    <col min="1793" max="1794" width="1.25" style="1" customWidth="1"/>
    <col min="1795" max="1795" width="1.625" style="1" customWidth="1"/>
    <col min="1796" max="1797" width="5" style="1" customWidth="1"/>
    <col min="1798" max="1799" width="1.625" style="1" customWidth="1"/>
    <col min="1800" max="1800" width="2.5" style="1" customWidth="1"/>
    <col min="1801" max="1814" width="1.25" style="1" customWidth="1"/>
    <col min="1815" max="1817" width="2.5" style="1" customWidth="1"/>
    <col min="1818" max="1819" width="1.25" style="1" customWidth="1"/>
    <col min="1820" max="1820" width="1.625" style="1" customWidth="1"/>
    <col min="1821" max="1822" width="5" style="1" customWidth="1"/>
    <col min="1823" max="1824" width="1.625" style="1" customWidth="1"/>
    <col min="1825" max="1825" width="2.5" style="1" customWidth="1"/>
    <col min="1826" max="1839" width="1.25" style="1" customWidth="1"/>
    <col min="1840" max="1842" width="2.5" style="1" customWidth="1"/>
    <col min="1843" max="1844" width="1.25" style="1" customWidth="1"/>
    <col min="1845" max="1845" width="1.625" style="1" customWidth="1"/>
    <col min="1846" max="1847" width="5" style="1" customWidth="1"/>
    <col min="1848" max="1849" width="1.625" style="1" customWidth="1"/>
    <col min="1850" max="1850" width="2.5" style="1" customWidth="1"/>
    <col min="1851" max="1864" width="1.25" style="1" customWidth="1"/>
    <col min="1865" max="1867" width="2.5" style="1" customWidth="1"/>
    <col min="1868" max="1868" width="1.25" style="1" customWidth="1"/>
    <col min="1869" max="2048" width="9" style="1"/>
    <col min="2049" max="2050" width="1.25" style="1" customWidth="1"/>
    <col min="2051" max="2051" width="1.625" style="1" customWidth="1"/>
    <col min="2052" max="2053" width="5" style="1" customWidth="1"/>
    <col min="2054" max="2055" width="1.625" style="1" customWidth="1"/>
    <col min="2056" max="2056" width="2.5" style="1" customWidth="1"/>
    <col min="2057" max="2070" width="1.25" style="1" customWidth="1"/>
    <col min="2071" max="2073" width="2.5" style="1" customWidth="1"/>
    <col min="2074" max="2075" width="1.25" style="1" customWidth="1"/>
    <col min="2076" max="2076" width="1.625" style="1" customWidth="1"/>
    <col min="2077" max="2078" width="5" style="1" customWidth="1"/>
    <col min="2079" max="2080" width="1.625" style="1" customWidth="1"/>
    <col min="2081" max="2081" width="2.5" style="1" customWidth="1"/>
    <col min="2082" max="2095" width="1.25" style="1" customWidth="1"/>
    <col min="2096" max="2098" width="2.5" style="1" customWidth="1"/>
    <col min="2099" max="2100" width="1.25" style="1" customWidth="1"/>
    <col min="2101" max="2101" width="1.625" style="1" customWidth="1"/>
    <col min="2102" max="2103" width="5" style="1" customWidth="1"/>
    <col min="2104" max="2105" width="1.625" style="1" customWidth="1"/>
    <col min="2106" max="2106" width="2.5" style="1" customWidth="1"/>
    <col min="2107" max="2120" width="1.25" style="1" customWidth="1"/>
    <col min="2121" max="2123" width="2.5" style="1" customWidth="1"/>
    <col min="2124" max="2124" width="1.25" style="1" customWidth="1"/>
    <col min="2125" max="2304" width="9" style="1"/>
    <col min="2305" max="2306" width="1.25" style="1" customWidth="1"/>
    <col min="2307" max="2307" width="1.625" style="1" customWidth="1"/>
    <col min="2308" max="2309" width="5" style="1" customWidth="1"/>
    <col min="2310" max="2311" width="1.625" style="1" customWidth="1"/>
    <col min="2312" max="2312" width="2.5" style="1" customWidth="1"/>
    <col min="2313" max="2326" width="1.25" style="1" customWidth="1"/>
    <col min="2327" max="2329" width="2.5" style="1" customWidth="1"/>
    <col min="2330" max="2331" width="1.25" style="1" customWidth="1"/>
    <col min="2332" max="2332" width="1.625" style="1" customWidth="1"/>
    <col min="2333" max="2334" width="5" style="1" customWidth="1"/>
    <col min="2335" max="2336" width="1.625" style="1" customWidth="1"/>
    <col min="2337" max="2337" width="2.5" style="1" customWidth="1"/>
    <col min="2338" max="2351" width="1.25" style="1" customWidth="1"/>
    <col min="2352" max="2354" width="2.5" style="1" customWidth="1"/>
    <col min="2355" max="2356" width="1.25" style="1" customWidth="1"/>
    <col min="2357" max="2357" width="1.625" style="1" customWidth="1"/>
    <col min="2358" max="2359" width="5" style="1" customWidth="1"/>
    <col min="2360" max="2361" width="1.625" style="1" customWidth="1"/>
    <col min="2362" max="2362" width="2.5" style="1" customWidth="1"/>
    <col min="2363" max="2376" width="1.25" style="1" customWidth="1"/>
    <col min="2377" max="2379" width="2.5" style="1" customWidth="1"/>
    <col min="2380" max="2380" width="1.25" style="1" customWidth="1"/>
    <col min="2381" max="2560" width="9" style="1"/>
    <col min="2561" max="2562" width="1.25" style="1" customWidth="1"/>
    <col min="2563" max="2563" width="1.625" style="1" customWidth="1"/>
    <col min="2564" max="2565" width="5" style="1" customWidth="1"/>
    <col min="2566" max="2567" width="1.625" style="1" customWidth="1"/>
    <col min="2568" max="2568" width="2.5" style="1" customWidth="1"/>
    <col min="2569" max="2582" width="1.25" style="1" customWidth="1"/>
    <col min="2583" max="2585" width="2.5" style="1" customWidth="1"/>
    <col min="2586" max="2587" width="1.25" style="1" customWidth="1"/>
    <col min="2588" max="2588" width="1.625" style="1" customWidth="1"/>
    <col min="2589" max="2590" width="5" style="1" customWidth="1"/>
    <col min="2591" max="2592" width="1.625" style="1" customWidth="1"/>
    <col min="2593" max="2593" width="2.5" style="1" customWidth="1"/>
    <col min="2594" max="2607" width="1.25" style="1" customWidth="1"/>
    <col min="2608" max="2610" width="2.5" style="1" customWidth="1"/>
    <col min="2611" max="2612" width="1.25" style="1" customWidth="1"/>
    <col min="2613" max="2613" width="1.625" style="1" customWidth="1"/>
    <col min="2614" max="2615" width="5" style="1" customWidth="1"/>
    <col min="2616" max="2617" width="1.625" style="1" customWidth="1"/>
    <col min="2618" max="2618" width="2.5" style="1" customWidth="1"/>
    <col min="2619" max="2632" width="1.25" style="1" customWidth="1"/>
    <col min="2633" max="2635" width="2.5" style="1" customWidth="1"/>
    <col min="2636" max="2636" width="1.25" style="1" customWidth="1"/>
    <col min="2637" max="2816" width="9" style="1"/>
    <col min="2817" max="2818" width="1.25" style="1" customWidth="1"/>
    <col min="2819" max="2819" width="1.625" style="1" customWidth="1"/>
    <col min="2820" max="2821" width="5" style="1" customWidth="1"/>
    <col min="2822" max="2823" width="1.625" style="1" customWidth="1"/>
    <col min="2824" max="2824" width="2.5" style="1" customWidth="1"/>
    <col min="2825" max="2838" width="1.25" style="1" customWidth="1"/>
    <col min="2839" max="2841" width="2.5" style="1" customWidth="1"/>
    <col min="2842" max="2843" width="1.25" style="1" customWidth="1"/>
    <col min="2844" max="2844" width="1.625" style="1" customWidth="1"/>
    <col min="2845" max="2846" width="5" style="1" customWidth="1"/>
    <col min="2847" max="2848" width="1.625" style="1" customWidth="1"/>
    <col min="2849" max="2849" width="2.5" style="1" customWidth="1"/>
    <col min="2850" max="2863" width="1.25" style="1" customWidth="1"/>
    <col min="2864" max="2866" width="2.5" style="1" customWidth="1"/>
    <col min="2867" max="2868" width="1.25" style="1" customWidth="1"/>
    <col min="2869" max="2869" width="1.625" style="1" customWidth="1"/>
    <col min="2870" max="2871" width="5" style="1" customWidth="1"/>
    <col min="2872" max="2873" width="1.625" style="1" customWidth="1"/>
    <col min="2874" max="2874" width="2.5" style="1" customWidth="1"/>
    <col min="2875" max="2888" width="1.25" style="1" customWidth="1"/>
    <col min="2889" max="2891" width="2.5" style="1" customWidth="1"/>
    <col min="2892" max="2892" width="1.25" style="1" customWidth="1"/>
    <col min="2893" max="3072" width="9" style="1"/>
    <col min="3073" max="3074" width="1.25" style="1" customWidth="1"/>
    <col min="3075" max="3075" width="1.625" style="1" customWidth="1"/>
    <col min="3076" max="3077" width="5" style="1" customWidth="1"/>
    <col min="3078" max="3079" width="1.625" style="1" customWidth="1"/>
    <col min="3080" max="3080" width="2.5" style="1" customWidth="1"/>
    <col min="3081" max="3094" width="1.25" style="1" customWidth="1"/>
    <col min="3095" max="3097" width="2.5" style="1" customWidth="1"/>
    <col min="3098" max="3099" width="1.25" style="1" customWidth="1"/>
    <col min="3100" max="3100" width="1.625" style="1" customWidth="1"/>
    <col min="3101" max="3102" width="5" style="1" customWidth="1"/>
    <col min="3103" max="3104" width="1.625" style="1" customWidth="1"/>
    <col min="3105" max="3105" width="2.5" style="1" customWidth="1"/>
    <col min="3106" max="3119" width="1.25" style="1" customWidth="1"/>
    <col min="3120" max="3122" width="2.5" style="1" customWidth="1"/>
    <col min="3123" max="3124" width="1.25" style="1" customWidth="1"/>
    <col min="3125" max="3125" width="1.625" style="1" customWidth="1"/>
    <col min="3126" max="3127" width="5" style="1" customWidth="1"/>
    <col min="3128" max="3129" width="1.625" style="1" customWidth="1"/>
    <col min="3130" max="3130" width="2.5" style="1" customWidth="1"/>
    <col min="3131" max="3144" width="1.25" style="1" customWidth="1"/>
    <col min="3145" max="3147" width="2.5" style="1" customWidth="1"/>
    <col min="3148" max="3148" width="1.25" style="1" customWidth="1"/>
    <col min="3149" max="3328" width="9" style="1"/>
    <col min="3329" max="3330" width="1.25" style="1" customWidth="1"/>
    <col min="3331" max="3331" width="1.625" style="1" customWidth="1"/>
    <col min="3332" max="3333" width="5" style="1" customWidth="1"/>
    <col min="3334" max="3335" width="1.625" style="1" customWidth="1"/>
    <col min="3336" max="3336" width="2.5" style="1" customWidth="1"/>
    <col min="3337" max="3350" width="1.25" style="1" customWidth="1"/>
    <col min="3351" max="3353" width="2.5" style="1" customWidth="1"/>
    <col min="3354" max="3355" width="1.25" style="1" customWidth="1"/>
    <col min="3356" max="3356" width="1.625" style="1" customWidth="1"/>
    <col min="3357" max="3358" width="5" style="1" customWidth="1"/>
    <col min="3359" max="3360" width="1.625" style="1" customWidth="1"/>
    <col min="3361" max="3361" width="2.5" style="1" customWidth="1"/>
    <col min="3362" max="3375" width="1.25" style="1" customWidth="1"/>
    <col min="3376" max="3378" width="2.5" style="1" customWidth="1"/>
    <col min="3379" max="3380" width="1.25" style="1" customWidth="1"/>
    <col min="3381" max="3381" width="1.625" style="1" customWidth="1"/>
    <col min="3382" max="3383" width="5" style="1" customWidth="1"/>
    <col min="3384" max="3385" width="1.625" style="1" customWidth="1"/>
    <col min="3386" max="3386" width="2.5" style="1" customWidth="1"/>
    <col min="3387" max="3400" width="1.25" style="1" customWidth="1"/>
    <col min="3401" max="3403" width="2.5" style="1" customWidth="1"/>
    <col min="3404" max="3404" width="1.25" style="1" customWidth="1"/>
    <col min="3405" max="3584" width="9" style="1"/>
    <col min="3585" max="3586" width="1.25" style="1" customWidth="1"/>
    <col min="3587" max="3587" width="1.625" style="1" customWidth="1"/>
    <col min="3588" max="3589" width="5" style="1" customWidth="1"/>
    <col min="3590" max="3591" width="1.625" style="1" customWidth="1"/>
    <col min="3592" max="3592" width="2.5" style="1" customWidth="1"/>
    <col min="3593" max="3606" width="1.25" style="1" customWidth="1"/>
    <col min="3607" max="3609" width="2.5" style="1" customWidth="1"/>
    <col min="3610" max="3611" width="1.25" style="1" customWidth="1"/>
    <col min="3612" max="3612" width="1.625" style="1" customWidth="1"/>
    <col min="3613" max="3614" width="5" style="1" customWidth="1"/>
    <col min="3615" max="3616" width="1.625" style="1" customWidth="1"/>
    <col min="3617" max="3617" width="2.5" style="1" customWidth="1"/>
    <col min="3618" max="3631" width="1.25" style="1" customWidth="1"/>
    <col min="3632" max="3634" width="2.5" style="1" customWidth="1"/>
    <col min="3635" max="3636" width="1.25" style="1" customWidth="1"/>
    <col min="3637" max="3637" width="1.625" style="1" customWidth="1"/>
    <col min="3638" max="3639" width="5" style="1" customWidth="1"/>
    <col min="3640" max="3641" width="1.625" style="1" customWidth="1"/>
    <col min="3642" max="3642" width="2.5" style="1" customWidth="1"/>
    <col min="3643" max="3656" width="1.25" style="1" customWidth="1"/>
    <col min="3657" max="3659" width="2.5" style="1" customWidth="1"/>
    <col min="3660" max="3660" width="1.25" style="1" customWidth="1"/>
    <col min="3661" max="3840" width="9" style="1"/>
    <col min="3841" max="3842" width="1.25" style="1" customWidth="1"/>
    <col min="3843" max="3843" width="1.625" style="1" customWidth="1"/>
    <col min="3844" max="3845" width="5" style="1" customWidth="1"/>
    <col min="3846" max="3847" width="1.625" style="1" customWidth="1"/>
    <col min="3848" max="3848" width="2.5" style="1" customWidth="1"/>
    <col min="3849" max="3862" width="1.25" style="1" customWidth="1"/>
    <col min="3863" max="3865" width="2.5" style="1" customWidth="1"/>
    <col min="3866" max="3867" width="1.25" style="1" customWidth="1"/>
    <col min="3868" max="3868" width="1.625" style="1" customWidth="1"/>
    <col min="3869" max="3870" width="5" style="1" customWidth="1"/>
    <col min="3871" max="3872" width="1.625" style="1" customWidth="1"/>
    <col min="3873" max="3873" width="2.5" style="1" customWidth="1"/>
    <col min="3874" max="3887" width="1.25" style="1" customWidth="1"/>
    <col min="3888" max="3890" width="2.5" style="1" customWidth="1"/>
    <col min="3891" max="3892" width="1.25" style="1" customWidth="1"/>
    <col min="3893" max="3893" width="1.625" style="1" customWidth="1"/>
    <col min="3894" max="3895" width="5" style="1" customWidth="1"/>
    <col min="3896" max="3897" width="1.625" style="1" customWidth="1"/>
    <col min="3898" max="3898" width="2.5" style="1" customWidth="1"/>
    <col min="3899" max="3912" width="1.25" style="1" customWidth="1"/>
    <col min="3913" max="3915" width="2.5" style="1" customWidth="1"/>
    <col min="3916" max="3916" width="1.25" style="1" customWidth="1"/>
    <col min="3917" max="4096" width="9" style="1"/>
    <col min="4097" max="4098" width="1.25" style="1" customWidth="1"/>
    <col min="4099" max="4099" width="1.625" style="1" customWidth="1"/>
    <col min="4100" max="4101" width="5" style="1" customWidth="1"/>
    <col min="4102" max="4103" width="1.625" style="1" customWidth="1"/>
    <col min="4104" max="4104" width="2.5" style="1" customWidth="1"/>
    <col min="4105" max="4118" width="1.25" style="1" customWidth="1"/>
    <col min="4119" max="4121" width="2.5" style="1" customWidth="1"/>
    <col min="4122" max="4123" width="1.25" style="1" customWidth="1"/>
    <col min="4124" max="4124" width="1.625" style="1" customWidth="1"/>
    <col min="4125" max="4126" width="5" style="1" customWidth="1"/>
    <col min="4127" max="4128" width="1.625" style="1" customWidth="1"/>
    <col min="4129" max="4129" width="2.5" style="1" customWidth="1"/>
    <col min="4130" max="4143" width="1.25" style="1" customWidth="1"/>
    <col min="4144" max="4146" width="2.5" style="1" customWidth="1"/>
    <col min="4147" max="4148" width="1.25" style="1" customWidth="1"/>
    <col min="4149" max="4149" width="1.625" style="1" customWidth="1"/>
    <col min="4150" max="4151" width="5" style="1" customWidth="1"/>
    <col min="4152" max="4153" width="1.625" style="1" customWidth="1"/>
    <col min="4154" max="4154" width="2.5" style="1" customWidth="1"/>
    <col min="4155" max="4168" width="1.25" style="1" customWidth="1"/>
    <col min="4169" max="4171" width="2.5" style="1" customWidth="1"/>
    <col min="4172" max="4172" width="1.25" style="1" customWidth="1"/>
    <col min="4173" max="4352" width="9" style="1"/>
    <col min="4353" max="4354" width="1.25" style="1" customWidth="1"/>
    <col min="4355" max="4355" width="1.625" style="1" customWidth="1"/>
    <col min="4356" max="4357" width="5" style="1" customWidth="1"/>
    <col min="4358" max="4359" width="1.625" style="1" customWidth="1"/>
    <col min="4360" max="4360" width="2.5" style="1" customWidth="1"/>
    <col min="4361" max="4374" width="1.25" style="1" customWidth="1"/>
    <col min="4375" max="4377" width="2.5" style="1" customWidth="1"/>
    <col min="4378" max="4379" width="1.25" style="1" customWidth="1"/>
    <col min="4380" max="4380" width="1.625" style="1" customWidth="1"/>
    <col min="4381" max="4382" width="5" style="1" customWidth="1"/>
    <col min="4383" max="4384" width="1.625" style="1" customWidth="1"/>
    <col min="4385" max="4385" width="2.5" style="1" customWidth="1"/>
    <col min="4386" max="4399" width="1.25" style="1" customWidth="1"/>
    <col min="4400" max="4402" width="2.5" style="1" customWidth="1"/>
    <col min="4403" max="4404" width="1.25" style="1" customWidth="1"/>
    <col min="4405" max="4405" width="1.625" style="1" customWidth="1"/>
    <col min="4406" max="4407" width="5" style="1" customWidth="1"/>
    <col min="4408" max="4409" width="1.625" style="1" customWidth="1"/>
    <col min="4410" max="4410" width="2.5" style="1" customWidth="1"/>
    <col min="4411" max="4424" width="1.25" style="1" customWidth="1"/>
    <col min="4425" max="4427" width="2.5" style="1" customWidth="1"/>
    <col min="4428" max="4428" width="1.25" style="1" customWidth="1"/>
    <col min="4429" max="4608" width="9" style="1"/>
    <col min="4609" max="4610" width="1.25" style="1" customWidth="1"/>
    <col min="4611" max="4611" width="1.625" style="1" customWidth="1"/>
    <col min="4612" max="4613" width="5" style="1" customWidth="1"/>
    <col min="4614" max="4615" width="1.625" style="1" customWidth="1"/>
    <col min="4616" max="4616" width="2.5" style="1" customWidth="1"/>
    <col min="4617" max="4630" width="1.25" style="1" customWidth="1"/>
    <col min="4631" max="4633" width="2.5" style="1" customWidth="1"/>
    <col min="4634" max="4635" width="1.25" style="1" customWidth="1"/>
    <col min="4636" max="4636" width="1.625" style="1" customWidth="1"/>
    <col min="4637" max="4638" width="5" style="1" customWidth="1"/>
    <col min="4639" max="4640" width="1.625" style="1" customWidth="1"/>
    <col min="4641" max="4641" width="2.5" style="1" customWidth="1"/>
    <col min="4642" max="4655" width="1.25" style="1" customWidth="1"/>
    <col min="4656" max="4658" width="2.5" style="1" customWidth="1"/>
    <col min="4659" max="4660" width="1.25" style="1" customWidth="1"/>
    <col min="4661" max="4661" width="1.625" style="1" customWidth="1"/>
    <col min="4662" max="4663" width="5" style="1" customWidth="1"/>
    <col min="4664" max="4665" width="1.625" style="1" customWidth="1"/>
    <col min="4666" max="4666" width="2.5" style="1" customWidth="1"/>
    <col min="4667" max="4680" width="1.25" style="1" customWidth="1"/>
    <col min="4681" max="4683" width="2.5" style="1" customWidth="1"/>
    <col min="4684" max="4684" width="1.25" style="1" customWidth="1"/>
    <col min="4685" max="4864" width="9" style="1"/>
    <col min="4865" max="4866" width="1.25" style="1" customWidth="1"/>
    <col min="4867" max="4867" width="1.625" style="1" customWidth="1"/>
    <col min="4868" max="4869" width="5" style="1" customWidth="1"/>
    <col min="4870" max="4871" width="1.625" style="1" customWidth="1"/>
    <col min="4872" max="4872" width="2.5" style="1" customWidth="1"/>
    <col min="4873" max="4886" width="1.25" style="1" customWidth="1"/>
    <col min="4887" max="4889" width="2.5" style="1" customWidth="1"/>
    <col min="4890" max="4891" width="1.25" style="1" customWidth="1"/>
    <col min="4892" max="4892" width="1.625" style="1" customWidth="1"/>
    <col min="4893" max="4894" width="5" style="1" customWidth="1"/>
    <col min="4895" max="4896" width="1.625" style="1" customWidth="1"/>
    <col min="4897" max="4897" width="2.5" style="1" customWidth="1"/>
    <col min="4898" max="4911" width="1.25" style="1" customWidth="1"/>
    <col min="4912" max="4914" width="2.5" style="1" customWidth="1"/>
    <col min="4915" max="4916" width="1.25" style="1" customWidth="1"/>
    <col min="4917" max="4917" width="1.625" style="1" customWidth="1"/>
    <col min="4918" max="4919" width="5" style="1" customWidth="1"/>
    <col min="4920" max="4921" width="1.625" style="1" customWidth="1"/>
    <col min="4922" max="4922" width="2.5" style="1" customWidth="1"/>
    <col min="4923" max="4936" width="1.25" style="1" customWidth="1"/>
    <col min="4937" max="4939" width="2.5" style="1" customWidth="1"/>
    <col min="4940" max="4940" width="1.25" style="1" customWidth="1"/>
    <col min="4941" max="5120" width="9" style="1"/>
    <col min="5121" max="5122" width="1.25" style="1" customWidth="1"/>
    <col min="5123" max="5123" width="1.625" style="1" customWidth="1"/>
    <col min="5124" max="5125" width="5" style="1" customWidth="1"/>
    <col min="5126" max="5127" width="1.625" style="1" customWidth="1"/>
    <col min="5128" max="5128" width="2.5" style="1" customWidth="1"/>
    <col min="5129" max="5142" width="1.25" style="1" customWidth="1"/>
    <col min="5143" max="5145" width="2.5" style="1" customWidth="1"/>
    <col min="5146" max="5147" width="1.25" style="1" customWidth="1"/>
    <col min="5148" max="5148" width="1.625" style="1" customWidth="1"/>
    <col min="5149" max="5150" width="5" style="1" customWidth="1"/>
    <col min="5151" max="5152" width="1.625" style="1" customWidth="1"/>
    <col min="5153" max="5153" width="2.5" style="1" customWidth="1"/>
    <col min="5154" max="5167" width="1.25" style="1" customWidth="1"/>
    <col min="5168" max="5170" width="2.5" style="1" customWidth="1"/>
    <col min="5171" max="5172" width="1.25" style="1" customWidth="1"/>
    <col min="5173" max="5173" width="1.625" style="1" customWidth="1"/>
    <col min="5174" max="5175" width="5" style="1" customWidth="1"/>
    <col min="5176" max="5177" width="1.625" style="1" customWidth="1"/>
    <col min="5178" max="5178" width="2.5" style="1" customWidth="1"/>
    <col min="5179" max="5192" width="1.25" style="1" customWidth="1"/>
    <col min="5193" max="5195" width="2.5" style="1" customWidth="1"/>
    <col min="5196" max="5196" width="1.25" style="1" customWidth="1"/>
    <col min="5197" max="5376" width="9" style="1"/>
    <col min="5377" max="5378" width="1.25" style="1" customWidth="1"/>
    <col min="5379" max="5379" width="1.625" style="1" customWidth="1"/>
    <col min="5380" max="5381" width="5" style="1" customWidth="1"/>
    <col min="5382" max="5383" width="1.625" style="1" customWidth="1"/>
    <col min="5384" max="5384" width="2.5" style="1" customWidth="1"/>
    <col min="5385" max="5398" width="1.25" style="1" customWidth="1"/>
    <col min="5399" max="5401" width="2.5" style="1" customWidth="1"/>
    <col min="5402" max="5403" width="1.25" style="1" customWidth="1"/>
    <col min="5404" max="5404" width="1.625" style="1" customWidth="1"/>
    <col min="5405" max="5406" width="5" style="1" customWidth="1"/>
    <col min="5407" max="5408" width="1.625" style="1" customWidth="1"/>
    <col min="5409" max="5409" width="2.5" style="1" customWidth="1"/>
    <col min="5410" max="5423" width="1.25" style="1" customWidth="1"/>
    <col min="5424" max="5426" width="2.5" style="1" customWidth="1"/>
    <col min="5427" max="5428" width="1.25" style="1" customWidth="1"/>
    <col min="5429" max="5429" width="1.625" style="1" customWidth="1"/>
    <col min="5430" max="5431" width="5" style="1" customWidth="1"/>
    <col min="5432" max="5433" width="1.625" style="1" customWidth="1"/>
    <col min="5434" max="5434" width="2.5" style="1" customWidth="1"/>
    <col min="5435" max="5448" width="1.25" style="1" customWidth="1"/>
    <col min="5449" max="5451" width="2.5" style="1" customWidth="1"/>
    <col min="5452" max="5452" width="1.25" style="1" customWidth="1"/>
    <col min="5453" max="5632" width="9" style="1"/>
    <col min="5633" max="5634" width="1.25" style="1" customWidth="1"/>
    <col min="5635" max="5635" width="1.625" style="1" customWidth="1"/>
    <col min="5636" max="5637" width="5" style="1" customWidth="1"/>
    <col min="5638" max="5639" width="1.625" style="1" customWidth="1"/>
    <col min="5640" max="5640" width="2.5" style="1" customWidth="1"/>
    <col min="5641" max="5654" width="1.25" style="1" customWidth="1"/>
    <col min="5655" max="5657" width="2.5" style="1" customWidth="1"/>
    <col min="5658" max="5659" width="1.25" style="1" customWidth="1"/>
    <col min="5660" max="5660" width="1.625" style="1" customWidth="1"/>
    <col min="5661" max="5662" width="5" style="1" customWidth="1"/>
    <col min="5663" max="5664" width="1.625" style="1" customWidth="1"/>
    <col min="5665" max="5665" width="2.5" style="1" customWidth="1"/>
    <col min="5666" max="5679" width="1.25" style="1" customWidth="1"/>
    <col min="5680" max="5682" width="2.5" style="1" customWidth="1"/>
    <col min="5683" max="5684" width="1.25" style="1" customWidth="1"/>
    <col min="5685" max="5685" width="1.625" style="1" customWidth="1"/>
    <col min="5686" max="5687" width="5" style="1" customWidth="1"/>
    <col min="5688" max="5689" width="1.625" style="1" customWidth="1"/>
    <col min="5690" max="5690" width="2.5" style="1" customWidth="1"/>
    <col min="5691" max="5704" width="1.25" style="1" customWidth="1"/>
    <col min="5705" max="5707" width="2.5" style="1" customWidth="1"/>
    <col min="5708" max="5708" width="1.25" style="1" customWidth="1"/>
    <col min="5709" max="5888" width="9" style="1"/>
    <col min="5889" max="5890" width="1.25" style="1" customWidth="1"/>
    <col min="5891" max="5891" width="1.625" style="1" customWidth="1"/>
    <col min="5892" max="5893" width="5" style="1" customWidth="1"/>
    <col min="5894" max="5895" width="1.625" style="1" customWidth="1"/>
    <col min="5896" max="5896" width="2.5" style="1" customWidth="1"/>
    <col min="5897" max="5910" width="1.25" style="1" customWidth="1"/>
    <col min="5911" max="5913" width="2.5" style="1" customWidth="1"/>
    <col min="5914" max="5915" width="1.25" style="1" customWidth="1"/>
    <col min="5916" max="5916" width="1.625" style="1" customWidth="1"/>
    <col min="5917" max="5918" width="5" style="1" customWidth="1"/>
    <col min="5919" max="5920" width="1.625" style="1" customWidth="1"/>
    <col min="5921" max="5921" width="2.5" style="1" customWidth="1"/>
    <col min="5922" max="5935" width="1.25" style="1" customWidth="1"/>
    <col min="5936" max="5938" width="2.5" style="1" customWidth="1"/>
    <col min="5939" max="5940" width="1.25" style="1" customWidth="1"/>
    <col min="5941" max="5941" width="1.625" style="1" customWidth="1"/>
    <col min="5942" max="5943" width="5" style="1" customWidth="1"/>
    <col min="5944" max="5945" width="1.625" style="1" customWidth="1"/>
    <col min="5946" max="5946" width="2.5" style="1" customWidth="1"/>
    <col min="5947" max="5960" width="1.25" style="1" customWidth="1"/>
    <col min="5961" max="5963" width="2.5" style="1" customWidth="1"/>
    <col min="5964" max="5964" width="1.25" style="1" customWidth="1"/>
    <col min="5965" max="6144" width="9" style="1"/>
    <col min="6145" max="6146" width="1.25" style="1" customWidth="1"/>
    <col min="6147" max="6147" width="1.625" style="1" customWidth="1"/>
    <col min="6148" max="6149" width="5" style="1" customWidth="1"/>
    <col min="6150" max="6151" width="1.625" style="1" customWidth="1"/>
    <col min="6152" max="6152" width="2.5" style="1" customWidth="1"/>
    <col min="6153" max="6166" width="1.25" style="1" customWidth="1"/>
    <col min="6167" max="6169" width="2.5" style="1" customWidth="1"/>
    <col min="6170" max="6171" width="1.25" style="1" customWidth="1"/>
    <col min="6172" max="6172" width="1.625" style="1" customWidth="1"/>
    <col min="6173" max="6174" width="5" style="1" customWidth="1"/>
    <col min="6175" max="6176" width="1.625" style="1" customWidth="1"/>
    <col min="6177" max="6177" width="2.5" style="1" customWidth="1"/>
    <col min="6178" max="6191" width="1.25" style="1" customWidth="1"/>
    <col min="6192" max="6194" width="2.5" style="1" customWidth="1"/>
    <col min="6195" max="6196" width="1.25" style="1" customWidth="1"/>
    <col min="6197" max="6197" width="1.625" style="1" customWidth="1"/>
    <col min="6198" max="6199" width="5" style="1" customWidth="1"/>
    <col min="6200" max="6201" width="1.625" style="1" customWidth="1"/>
    <col min="6202" max="6202" width="2.5" style="1" customWidth="1"/>
    <col min="6203" max="6216" width="1.25" style="1" customWidth="1"/>
    <col min="6217" max="6219" width="2.5" style="1" customWidth="1"/>
    <col min="6220" max="6220" width="1.25" style="1" customWidth="1"/>
    <col min="6221" max="6400" width="9" style="1"/>
    <col min="6401" max="6402" width="1.25" style="1" customWidth="1"/>
    <col min="6403" max="6403" width="1.625" style="1" customWidth="1"/>
    <col min="6404" max="6405" width="5" style="1" customWidth="1"/>
    <col min="6406" max="6407" width="1.625" style="1" customWidth="1"/>
    <col min="6408" max="6408" width="2.5" style="1" customWidth="1"/>
    <col min="6409" max="6422" width="1.25" style="1" customWidth="1"/>
    <col min="6423" max="6425" width="2.5" style="1" customWidth="1"/>
    <col min="6426" max="6427" width="1.25" style="1" customWidth="1"/>
    <col min="6428" max="6428" width="1.625" style="1" customWidth="1"/>
    <col min="6429" max="6430" width="5" style="1" customWidth="1"/>
    <col min="6431" max="6432" width="1.625" style="1" customWidth="1"/>
    <col min="6433" max="6433" width="2.5" style="1" customWidth="1"/>
    <col min="6434" max="6447" width="1.25" style="1" customWidth="1"/>
    <col min="6448" max="6450" width="2.5" style="1" customWidth="1"/>
    <col min="6451" max="6452" width="1.25" style="1" customWidth="1"/>
    <col min="6453" max="6453" width="1.625" style="1" customWidth="1"/>
    <col min="6454" max="6455" width="5" style="1" customWidth="1"/>
    <col min="6456" max="6457" width="1.625" style="1" customWidth="1"/>
    <col min="6458" max="6458" width="2.5" style="1" customWidth="1"/>
    <col min="6459" max="6472" width="1.25" style="1" customWidth="1"/>
    <col min="6473" max="6475" width="2.5" style="1" customWidth="1"/>
    <col min="6476" max="6476" width="1.25" style="1" customWidth="1"/>
    <col min="6477" max="6656" width="9" style="1"/>
    <col min="6657" max="6658" width="1.25" style="1" customWidth="1"/>
    <col min="6659" max="6659" width="1.625" style="1" customWidth="1"/>
    <col min="6660" max="6661" width="5" style="1" customWidth="1"/>
    <col min="6662" max="6663" width="1.625" style="1" customWidth="1"/>
    <col min="6664" max="6664" width="2.5" style="1" customWidth="1"/>
    <col min="6665" max="6678" width="1.25" style="1" customWidth="1"/>
    <col min="6679" max="6681" width="2.5" style="1" customWidth="1"/>
    <col min="6682" max="6683" width="1.25" style="1" customWidth="1"/>
    <col min="6684" max="6684" width="1.625" style="1" customWidth="1"/>
    <col min="6685" max="6686" width="5" style="1" customWidth="1"/>
    <col min="6687" max="6688" width="1.625" style="1" customWidth="1"/>
    <col min="6689" max="6689" width="2.5" style="1" customWidth="1"/>
    <col min="6690" max="6703" width="1.25" style="1" customWidth="1"/>
    <col min="6704" max="6706" width="2.5" style="1" customWidth="1"/>
    <col min="6707" max="6708" width="1.25" style="1" customWidth="1"/>
    <col min="6709" max="6709" width="1.625" style="1" customWidth="1"/>
    <col min="6710" max="6711" width="5" style="1" customWidth="1"/>
    <col min="6712" max="6713" width="1.625" style="1" customWidth="1"/>
    <col min="6714" max="6714" width="2.5" style="1" customWidth="1"/>
    <col min="6715" max="6728" width="1.25" style="1" customWidth="1"/>
    <col min="6729" max="6731" width="2.5" style="1" customWidth="1"/>
    <col min="6732" max="6732" width="1.25" style="1" customWidth="1"/>
    <col min="6733" max="6912" width="9" style="1"/>
    <col min="6913" max="6914" width="1.25" style="1" customWidth="1"/>
    <col min="6915" max="6915" width="1.625" style="1" customWidth="1"/>
    <col min="6916" max="6917" width="5" style="1" customWidth="1"/>
    <col min="6918" max="6919" width="1.625" style="1" customWidth="1"/>
    <col min="6920" max="6920" width="2.5" style="1" customWidth="1"/>
    <col min="6921" max="6934" width="1.25" style="1" customWidth="1"/>
    <col min="6935" max="6937" width="2.5" style="1" customWidth="1"/>
    <col min="6938" max="6939" width="1.25" style="1" customWidth="1"/>
    <col min="6940" max="6940" width="1.625" style="1" customWidth="1"/>
    <col min="6941" max="6942" width="5" style="1" customWidth="1"/>
    <col min="6943" max="6944" width="1.625" style="1" customWidth="1"/>
    <col min="6945" max="6945" width="2.5" style="1" customWidth="1"/>
    <col min="6946" max="6959" width="1.25" style="1" customWidth="1"/>
    <col min="6960" max="6962" width="2.5" style="1" customWidth="1"/>
    <col min="6963" max="6964" width="1.25" style="1" customWidth="1"/>
    <col min="6965" max="6965" width="1.625" style="1" customWidth="1"/>
    <col min="6966" max="6967" width="5" style="1" customWidth="1"/>
    <col min="6968" max="6969" width="1.625" style="1" customWidth="1"/>
    <col min="6970" max="6970" width="2.5" style="1" customWidth="1"/>
    <col min="6971" max="6984" width="1.25" style="1" customWidth="1"/>
    <col min="6985" max="6987" width="2.5" style="1" customWidth="1"/>
    <col min="6988" max="6988" width="1.25" style="1" customWidth="1"/>
    <col min="6989" max="7168" width="9" style="1"/>
    <col min="7169" max="7170" width="1.25" style="1" customWidth="1"/>
    <col min="7171" max="7171" width="1.625" style="1" customWidth="1"/>
    <col min="7172" max="7173" width="5" style="1" customWidth="1"/>
    <col min="7174" max="7175" width="1.625" style="1" customWidth="1"/>
    <col min="7176" max="7176" width="2.5" style="1" customWidth="1"/>
    <col min="7177" max="7190" width="1.25" style="1" customWidth="1"/>
    <col min="7191" max="7193" width="2.5" style="1" customWidth="1"/>
    <col min="7194" max="7195" width="1.25" style="1" customWidth="1"/>
    <col min="7196" max="7196" width="1.625" style="1" customWidth="1"/>
    <col min="7197" max="7198" width="5" style="1" customWidth="1"/>
    <col min="7199" max="7200" width="1.625" style="1" customWidth="1"/>
    <col min="7201" max="7201" width="2.5" style="1" customWidth="1"/>
    <col min="7202" max="7215" width="1.25" style="1" customWidth="1"/>
    <col min="7216" max="7218" width="2.5" style="1" customWidth="1"/>
    <col min="7219" max="7220" width="1.25" style="1" customWidth="1"/>
    <col min="7221" max="7221" width="1.625" style="1" customWidth="1"/>
    <col min="7222" max="7223" width="5" style="1" customWidth="1"/>
    <col min="7224" max="7225" width="1.625" style="1" customWidth="1"/>
    <col min="7226" max="7226" width="2.5" style="1" customWidth="1"/>
    <col min="7227" max="7240" width="1.25" style="1" customWidth="1"/>
    <col min="7241" max="7243" width="2.5" style="1" customWidth="1"/>
    <col min="7244" max="7244" width="1.25" style="1" customWidth="1"/>
    <col min="7245" max="7424" width="9" style="1"/>
    <col min="7425" max="7426" width="1.25" style="1" customWidth="1"/>
    <col min="7427" max="7427" width="1.625" style="1" customWidth="1"/>
    <col min="7428" max="7429" width="5" style="1" customWidth="1"/>
    <col min="7430" max="7431" width="1.625" style="1" customWidth="1"/>
    <col min="7432" max="7432" width="2.5" style="1" customWidth="1"/>
    <col min="7433" max="7446" width="1.25" style="1" customWidth="1"/>
    <col min="7447" max="7449" width="2.5" style="1" customWidth="1"/>
    <col min="7450" max="7451" width="1.25" style="1" customWidth="1"/>
    <col min="7452" max="7452" width="1.625" style="1" customWidth="1"/>
    <col min="7453" max="7454" width="5" style="1" customWidth="1"/>
    <col min="7455" max="7456" width="1.625" style="1" customWidth="1"/>
    <col min="7457" max="7457" width="2.5" style="1" customWidth="1"/>
    <col min="7458" max="7471" width="1.25" style="1" customWidth="1"/>
    <col min="7472" max="7474" width="2.5" style="1" customWidth="1"/>
    <col min="7475" max="7476" width="1.25" style="1" customWidth="1"/>
    <col min="7477" max="7477" width="1.625" style="1" customWidth="1"/>
    <col min="7478" max="7479" width="5" style="1" customWidth="1"/>
    <col min="7480" max="7481" width="1.625" style="1" customWidth="1"/>
    <col min="7482" max="7482" width="2.5" style="1" customWidth="1"/>
    <col min="7483" max="7496" width="1.25" style="1" customWidth="1"/>
    <col min="7497" max="7499" width="2.5" style="1" customWidth="1"/>
    <col min="7500" max="7500" width="1.25" style="1" customWidth="1"/>
    <col min="7501" max="7680" width="9" style="1"/>
    <col min="7681" max="7682" width="1.25" style="1" customWidth="1"/>
    <col min="7683" max="7683" width="1.625" style="1" customWidth="1"/>
    <col min="7684" max="7685" width="5" style="1" customWidth="1"/>
    <col min="7686" max="7687" width="1.625" style="1" customWidth="1"/>
    <col min="7688" max="7688" width="2.5" style="1" customWidth="1"/>
    <col min="7689" max="7702" width="1.25" style="1" customWidth="1"/>
    <col min="7703" max="7705" width="2.5" style="1" customWidth="1"/>
    <col min="7706" max="7707" width="1.25" style="1" customWidth="1"/>
    <col min="7708" max="7708" width="1.625" style="1" customWidth="1"/>
    <col min="7709" max="7710" width="5" style="1" customWidth="1"/>
    <col min="7711" max="7712" width="1.625" style="1" customWidth="1"/>
    <col min="7713" max="7713" width="2.5" style="1" customWidth="1"/>
    <col min="7714" max="7727" width="1.25" style="1" customWidth="1"/>
    <col min="7728" max="7730" width="2.5" style="1" customWidth="1"/>
    <col min="7731" max="7732" width="1.25" style="1" customWidth="1"/>
    <col min="7733" max="7733" width="1.625" style="1" customWidth="1"/>
    <col min="7734" max="7735" width="5" style="1" customWidth="1"/>
    <col min="7736" max="7737" width="1.625" style="1" customWidth="1"/>
    <col min="7738" max="7738" width="2.5" style="1" customWidth="1"/>
    <col min="7739" max="7752" width="1.25" style="1" customWidth="1"/>
    <col min="7753" max="7755" width="2.5" style="1" customWidth="1"/>
    <col min="7756" max="7756" width="1.25" style="1" customWidth="1"/>
    <col min="7757" max="7936" width="9" style="1"/>
    <col min="7937" max="7938" width="1.25" style="1" customWidth="1"/>
    <col min="7939" max="7939" width="1.625" style="1" customWidth="1"/>
    <col min="7940" max="7941" width="5" style="1" customWidth="1"/>
    <col min="7942" max="7943" width="1.625" style="1" customWidth="1"/>
    <col min="7944" max="7944" width="2.5" style="1" customWidth="1"/>
    <col min="7945" max="7958" width="1.25" style="1" customWidth="1"/>
    <col min="7959" max="7961" width="2.5" style="1" customWidth="1"/>
    <col min="7962" max="7963" width="1.25" style="1" customWidth="1"/>
    <col min="7964" max="7964" width="1.625" style="1" customWidth="1"/>
    <col min="7965" max="7966" width="5" style="1" customWidth="1"/>
    <col min="7967" max="7968" width="1.625" style="1" customWidth="1"/>
    <col min="7969" max="7969" width="2.5" style="1" customWidth="1"/>
    <col min="7970" max="7983" width="1.25" style="1" customWidth="1"/>
    <col min="7984" max="7986" width="2.5" style="1" customWidth="1"/>
    <col min="7987" max="7988" width="1.25" style="1" customWidth="1"/>
    <col min="7989" max="7989" width="1.625" style="1" customWidth="1"/>
    <col min="7990" max="7991" width="5" style="1" customWidth="1"/>
    <col min="7992" max="7993" width="1.625" style="1" customWidth="1"/>
    <col min="7994" max="7994" width="2.5" style="1" customWidth="1"/>
    <col min="7995" max="8008" width="1.25" style="1" customWidth="1"/>
    <col min="8009" max="8011" width="2.5" style="1" customWidth="1"/>
    <col min="8012" max="8012" width="1.25" style="1" customWidth="1"/>
    <col min="8013" max="8192" width="9" style="1"/>
    <col min="8193" max="8194" width="1.25" style="1" customWidth="1"/>
    <col min="8195" max="8195" width="1.625" style="1" customWidth="1"/>
    <col min="8196" max="8197" width="5" style="1" customWidth="1"/>
    <col min="8198" max="8199" width="1.625" style="1" customWidth="1"/>
    <col min="8200" max="8200" width="2.5" style="1" customWidth="1"/>
    <col min="8201" max="8214" width="1.25" style="1" customWidth="1"/>
    <col min="8215" max="8217" width="2.5" style="1" customWidth="1"/>
    <col min="8218" max="8219" width="1.25" style="1" customWidth="1"/>
    <col min="8220" max="8220" width="1.625" style="1" customWidth="1"/>
    <col min="8221" max="8222" width="5" style="1" customWidth="1"/>
    <col min="8223" max="8224" width="1.625" style="1" customWidth="1"/>
    <col min="8225" max="8225" width="2.5" style="1" customWidth="1"/>
    <col min="8226" max="8239" width="1.25" style="1" customWidth="1"/>
    <col min="8240" max="8242" width="2.5" style="1" customWidth="1"/>
    <col min="8243" max="8244" width="1.25" style="1" customWidth="1"/>
    <col min="8245" max="8245" width="1.625" style="1" customWidth="1"/>
    <col min="8246" max="8247" width="5" style="1" customWidth="1"/>
    <col min="8248" max="8249" width="1.625" style="1" customWidth="1"/>
    <col min="8250" max="8250" width="2.5" style="1" customWidth="1"/>
    <col min="8251" max="8264" width="1.25" style="1" customWidth="1"/>
    <col min="8265" max="8267" width="2.5" style="1" customWidth="1"/>
    <col min="8268" max="8268" width="1.25" style="1" customWidth="1"/>
    <col min="8269" max="8448" width="9" style="1"/>
    <col min="8449" max="8450" width="1.25" style="1" customWidth="1"/>
    <col min="8451" max="8451" width="1.625" style="1" customWidth="1"/>
    <col min="8452" max="8453" width="5" style="1" customWidth="1"/>
    <col min="8454" max="8455" width="1.625" style="1" customWidth="1"/>
    <col min="8456" max="8456" width="2.5" style="1" customWidth="1"/>
    <col min="8457" max="8470" width="1.25" style="1" customWidth="1"/>
    <col min="8471" max="8473" width="2.5" style="1" customWidth="1"/>
    <col min="8474" max="8475" width="1.25" style="1" customWidth="1"/>
    <col min="8476" max="8476" width="1.625" style="1" customWidth="1"/>
    <col min="8477" max="8478" width="5" style="1" customWidth="1"/>
    <col min="8479" max="8480" width="1.625" style="1" customWidth="1"/>
    <col min="8481" max="8481" width="2.5" style="1" customWidth="1"/>
    <col min="8482" max="8495" width="1.25" style="1" customWidth="1"/>
    <col min="8496" max="8498" width="2.5" style="1" customWidth="1"/>
    <col min="8499" max="8500" width="1.25" style="1" customWidth="1"/>
    <col min="8501" max="8501" width="1.625" style="1" customWidth="1"/>
    <col min="8502" max="8503" width="5" style="1" customWidth="1"/>
    <col min="8504" max="8505" width="1.625" style="1" customWidth="1"/>
    <col min="8506" max="8506" width="2.5" style="1" customWidth="1"/>
    <col min="8507" max="8520" width="1.25" style="1" customWidth="1"/>
    <col min="8521" max="8523" width="2.5" style="1" customWidth="1"/>
    <col min="8524" max="8524" width="1.25" style="1" customWidth="1"/>
    <col min="8525" max="8704" width="9" style="1"/>
    <col min="8705" max="8706" width="1.25" style="1" customWidth="1"/>
    <col min="8707" max="8707" width="1.625" style="1" customWidth="1"/>
    <col min="8708" max="8709" width="5" style="1" customWidth="1"/>
    <col min="8710" max="8711" width="1.625" style="1" customWidth="1"/>
    <col min="8712" max="8712" width="2.5" style="1" customWidth="1"/>
    <col min="8713" max="8726" width="1.25" style="1" customWidth="1"/>
    <col min="8727" max="8729" width="2.5" style="1" customWidth="1"/>
    <col min="8730" max="8731" width="1.25" style="1" customWidth="1"/>
    <col min="8732" max="8732" width="1.625" style="1" customWidth="1"/>
    <col min="8733" max="8734" width="5" style="1" customWidth="1"/>
    <col min="8735" max="8736" width="1.625" style="1" customWidth="1"/>
    <col min="8737" max="8737" width="2.5" style="1" customWidth="1"/>
    <col min="8738" max="8751" width="1.25" style="1" customWidth="1"/>
    <col min="8752" max="8754" width="2.5" style="1" customWidth="1"/>
    <col min="8755" max="8756" width="1.25" style="1" customWidth="1"/>
    <col min="8757" max="8757" width="1.625" style="1" customWidth="1"/>
    <col min="8758" max="8759" width="5" style="1" customWidth="1"/>
    <col min="8760" max="8761" width="1.625" style="1" customWidth="1"/>
    <col min="8762" max="8762" width="2.5" style="1" customWidth="1"/>
    <col min="8763" max="8776" width="1.25" style="1" customWidth="1"/>
    <col min="8777" max="8779" width="2.5" style="1" customWidth="1"/>
    <col min="8780" max="8780" width="1.25" style="1" customWidth="1"/>
    <col min="8781" max="8960" width="9" style="1"/>
    <col min="8961" max="8962" width="1.25" style="1" customWidth="1"/>
    <col min="8963" max="8963" width="1.625" style="1" customWidth="1"/>
    <col min="8964" max="8965" width="5" style="1" customWidth="1"/>
    <col min="8966" max="8967" width="1.625" style="1" customWidth="1"/>
    <col min="8968" max="8968" width="2.5" style="1" customWidth="1"/>
    <col min="8969" max="8982" width="1.25" style="1" customWidth="1"/>
    <col min="8983" max="8985" width="2.5" style="1" customWidth="1"/>
    <col min="8986" max="8987" width="1.25" style="1" customWidth="1"/>
    <col min="8988" max="8988" width="1.625" style="1" customWidth="1"/>
    <col min="8989" max="8990" width="5" style="1" customWidth="1"/>
    <col min="8991" max="8992" width="1.625" style="1" customWidth="1"/>
    <col min="8993" max="8993" width="2.5" style="1" customWidth="1"/>
    <col min="8994" max="9007" width="1.25" style="1" customWidth="1"/>
    <col min="9008" max="9010" width="2.5" style="1" customWidth="1"/>
    <col min="9011" max="9012" width="1.25" style="1" customWidth="1"/>
    <col min="9013" max="9013" width="1.625" style="1" customWidth="1"/>
    <col min="9014" max="9015" width="5" style="1" customWidth="1"/>
    <col min="9016" max="9017" width="1.625" style="1" customWidth="1"/>
    <col min="9018" max="9018" width="2.5" style="1" customWidth="1"/>
    <col min="9019" max="9032" width="1.25" style="1" customWidth="1"/>
    <col min="9033" max="9035" width="2.5" style="1" customWidth="1"/>
    <col min="9036" max="9036" width="1.25" style="1" customWidth="1"/>
    <col min="9037" max="9216" width="9" style="1"/>
    <col min="9217" max="9218" width="1.25" style="1" customWidth="1"/>
    <col min="9219" max="9219" width="1.625" style="1" customWidth="1"/>
    <col min="9220" max="9221" width="5" style="1" customWidth="1"/>
    <col min="9222" max="9223" width="1.625" style="1" customWidth="1"/>
    <col min="9224" max="9224" width="2.5" style="1" customWidth="1"/>
    <col min="9225" max="9238" width="1.25" style="1" customWidth="1"/>
    <col min="9239" max="9241" width="2.5" style="1" customWidth="1"/>
    <col min="9242" max="9243" width="1.25" style="1" customWidth="1"/>
    <col min="9244" max="9244" width="1.625" style="1" customWidth="1"/>
    <col min="9245" max="9246" width="5" style="1" customWidth="1"/>
    <col min="9247" max="9248" width="1.625" style="1" customWidth="1"/>
    <col min="9249" max="9249" width="2.5" style="1" customWidth="1"/>
    <col min="9250" max="9263" width="1.25" style="1" customWidth="1"/>
    <col min="9264" max="9266" width="2.5" style="1" customWidth="1"/>
    <col min="9267" max="9268" width="1.25" style="1" customWidth="1"/>
    <col min="9269" max="9269" width="1.625" style="1" customWidth="1"/>
    <col min="9270" max="9271" width="5" style="1" customWidth="1"/>
    <col min="9272" max="9273" width="1.625" style="1" customWidth="1"/>
    <col min="9274" max="9274" width="2.5" style="1" customWidth="1"/>
    <col min="9275" max="9288" width="1.25" style="1" customWidth="1"/>
    <col min="9289" max="9291" width="2.5" style="1" customWidth="1"/>
    <col min="9292" max="9292" width="1.25" style="1" customWidth="1"/>
    <col min="9293" max="9472" width="9" style="1"/>
    <col min="9473" max="9474" width="1.25" style="1" customWidth="1"/>
    <col min="9475" max="9475" width="1.625" style="1" customWidth="1"/>
    <col min="9476" max="9477" width="5" style="1" customWidth="1"/>
    <col min="9478" max="9479" width="1.625" style="1" customWidth="1"/>
    <col min="9480" max="9480" width="2.5" style="1" customWidth="1"/>
    <col min="9481" max="9494" width="1.25" style="1" customWidth="1"/>
    <col min="9495" max="9497" width="2.5" style="1" customWidth="1"/>
    <col min="9498" max="9499" width="1.25" style="1" customWidth="1"/>
    <col min="9500" max="9500" width="1.625" style="1" customWidth="1"/>
    <col min="9501" max="9502" width="5" style="1" customWidth="1"/>
    <col min="9503" max="9504" width="1.625" style="1" customWidth="1"/>
    <col min="9505" max="9505" width="2.5" style="1" customWidth="1"/>
    <col min="9506" max="9519" width="1.25" style="1" customWidth="1"/>
    <col min="9520" max="9522" width="2.5" style="1" customWidth="1"/>
    <col min="9523" max="9524" width="1.25" style="1" customWidth="1"/>
    <col min="9525" max="9525" width="1.625" style="1" customWidth="1"/>
    <col min="9526" max="9527" width="5" style="1" customWidth="1"/>
    <col min="9528" max="9529" width="1.625" style="1" customWidth="1"/>
    <col min="9530" max="9530" width="2.5" style="1" customWidth="1"/>
    <col min="9531" max="9544" width="1.25" style="1" customWidth="1"/>
    <col min="9545" max="9547" width="2.5" style="1" customWidth="1"/>
    <col min="9548" max="9548" width="1.25" style="1" customWidth="1"/>
    <col min="9549" max="9728" width="9" style="1"/>
    <col min="9729" max="9730" width="1.25" style="1" customWidth="1"/>
    <col min="9731" max="9731" width="1.625" style="1" customWidth="1"/>
    <col min="9732" max="9733" width="5" style="1" customWidth="1"/>
    <col min="9734" max="9735" width="1.625" style="1" customWidth="1"/>
    <col min="9736" max="9736" width="2.5" style="1" customWidth="1"/>
    <col min="9737" max="9750" width="1.25" style="1" customWidth="1"/>
    <col min="9751" max="9753" width="2.5" style="1" customWidth="1"/>
    <col min="9754" max="9755" width="1.25" style="1" customWidth="1"/>
    <col min="9756" max="9756" width="1.625" style="1" customWidth="1"/>
    <col min="9757" max="9758" width="5" style="1" customWidth="1"/>
    <col min="9759" max="9760" width="1.625" style="1" customWidth="1"/>
    <col min="9761" max="9761" width="2.5" style="1" customWidth="1"/>
    <col min="9762" max="9775" width="1.25" style="1" customWidth="1"/>
    <col min="9776" max="9778" width="2.5" style="1" customWidth="1"/>
    <col min="9779" max="9780" width="1.25" style="1" customWidth="1"/>
    <col min="9781" max="9781" width="1.625" style="1" customWidth="1"/>
    <col min="9782" max="9783" width="5" style="1" customWidth="1"/>
    <col min="9784" max="9785" width="1.625" style="1" customWidth="1"/>
    <col min="9786" max="9786" width="2.5" style="1" customWidth="1"/>
    <col min="9787" max="9800" width="1.25" style="1" customWidth="1"/>
    <col min="9801" max="9803" width="2.5" style="1" customWidth="1"/>
    <col min="9804" max="9804" width="1.25" style="1" customWidth="1"/>
    <col min="9805" max="9984" width="9" style="1"/>
    <col min="9985" max="9986" width="1.25" style="1" customWidth="1"/>
    <col min="9987" max="9987" width="1.625" style="1" customWidth="1"/>
    <col min="9988" max="9989" width="5" style="1" customWidth="1"/>
    <col min="9990" max="9991" width="1.625" style="1" customWidth="1"/>
    <col min="9992" max="9992" width="2.5" style="1" customWidth="1"/>
    <col min="9993" max="10006" width="1.25" style="1" customWidth="1"/>
    <col min="10007" max="10009" width="2.5" style="1" customWidth="1"/>
    <col min="10010" max="10011" width="1.25" style="1" customWidth="1"/>
    <col min="10012" max="10012" width="1.625" style="1" customWidth="1"/>
    <col min="10013" max="10014" width="5" style="1" customWidth="1"/>
    <col min="10015" max="10016" width="1.625" style="1" customWidth="1"/>
    <col min="10017" max="10017" width="2.5" style="1" customWidth="1"/>
    <col min="10018" max="10031" width="1.25" style="1" customWidth="1"/>
    <col min="10032" max="10034" width="2.5" style="1" customWidth="1"/>
    <col min="10035" max="10036" width="1.25" style="1" customWidth="1"/>
    <col min="10037" max="10037" width="1.625" style="1" customWidth="1"/>
    <col min="10038" max="10039" width="5" style="1" customWidth="1"/>
    <col min="10040" max="10041" width="1.625" style="1" customWidth="1"/>
    <col min="10042" max="10042" width="2.5" style="1" customWidth="1"/>
    <col min="10043" max="10056" width="1.25" style="1" customWidth="1"/>
    <col min="10057" max="10059" width="2.5" style="1" customWidth="1"/>
    <col min="10060" max="10060" width="1.25" style="1" customWidth="1"/>
    <col min="10061" max="10240" width="9" style="1"/>
    <col min="10241" max="10242" width="1.25" style="1" customWidth="1"/>
    <col min="10243" max="10243" width="1.625" style="1" customWidth="1"/>
    <col min="10244" max="10245" width="5" style="1" customWidth="1"/>
    <col min="10246" max="10247" width="1.625" style="1" customWidth="1"/>
    <col min="10248" max="10248" width="2.5" style="1" customWidth="1"/>
    <col min="10249" max="10262" width="1.25" style="1" customWidth="1"/>
    <col min="10263" max="10265" width="2.5" style="1" customWidth="1"/>
    <col min="10266" max="10267" width="1.25" style="1" customWidth="1"/>
    <col min="10268" max="10268" width="1.625" style="1" customWidth="1"/>
    <col min="10269" max="10270" width="5" style="1" customWidth="1"/>
    <col min="10271" max="10272" width="1.625" style="1" customWidth="1"/>
    <col min="10273" max="10273" width="2.5" style="1" customWidth="1"/>
    <col min="10274" max="10287" width="1.25" style="1" customWidth="1"/>
    <col min="10288" max="10290" width="2.5" style="1" customWidth="1"/>
    <col min="10291" max="10292" width="1.25" style="1" customWidth="1"/>
    <col min="10293" max="10293" width="1.625" style="1" customWidth="1"/>
    <col min="10294" max="10295" width="5" style="1" customWidth="1"/>
    <col min="10296" max="10297" width="1.625" style="1" customWidth="1"/>
    <col min="10298" max="10298" width="2.5" style="1" customWidth="1"/>
    <col min="10299" max="10312" width="1.25" style="1" customWidth="1"/>
    <col min="10313" max="10315" width="2.5" style="1" customWidth="1"/>
    <col min="10316" max="10316" width="1.25" style="1" customWidth="1"/>
    <col min="10317" max="10496" width="9" style="1"/>
    <col min="10497" max="10498" width="1.25" style="1" customWidth="1"/>
    <col min="10499" max="10499" width="1.625" style="1" customWidth="1"/>
    <col min="10500" max="10501" width="5" style="1" customWidth="1"/>
    <col min="10502" max="10503" width="1.625" style="1" customWidth="1"/>
    <col min="10504" max="10504" width="2.5" style="1" customWidth="1"/>
    <col min="10505" max="10518" width="1.25" style="1" customWidth="1"/>
    <col min="10519" max="10521" width="2.5" style="1" customWidth="1"/>
    <col min="10522" max="10523" width="1.25" style="1" customWidth="1"/>
    <col min="10524" max="10524" width="1.625" style="1" customWidth="1"/>
    <col min="10525" max="10526" width="5" style="1" customWidth="1"/>
    <col min="10527" max="10528" width="1.625" style="1" customWidth="1"/>
    <col min="10529" max="10529" width="2.5" style="1" customWidth="1"/>
    <col min="10530" max="10543" width="1.25" style="1" customWidth="1"/>
    <col min="10544" max="10546" width="2.5" style="1" customWidth="1"/>
    <col min="10547" max="10548" width="1.25" style="1" customWidth="1"/>
    <col min="10549" max="10549" width="1.625" style="1" customWidth="1"/>
    <col min="10550" max="10551" width="5" style="1" customWidth="1"/>
    <col min="10552" max="10553" width="1.625" style="1" customWidth="1"/>
    <col min="10554" max="10554" width="2.5" style="1" customWidth="1"/>
    <col min="10555" max="10568" width="1.25" style="1" customWidth="1"/>
    <col min="10569" max="10571" width="2.5" style="1" customWidth="1"/>
    <col min="10572" max="10572" width="1.25" style="1" customWidth="1"/>
    <col min="10573" max="10752" width="9" style="1"/>
    <col min="10753" max="10754" width="1.25" style="1" customWidth="1"/>
    <col min="10755" max="10755" width="1.625" style="1" customWidth="1"/>
    <col min="10756" max="10757" width="5" style="1" customWidth="1"/>
    <col min="10758" max="10759" width="1.625" style="1" customWidth="1"/>
    <col min="10760" max="10760" width="2.5" style="1" customWidth="1"/>
    <col min="10761" max="10774" width="1.25" style="1" customWidth="1"/>
    <col min="10775" max="10777" width="2.5" style="1" customWidth="1"/>
    <col min="10778" max="10779" width="1.25" style="1" customWidth="1"/>
    <col min="10780" max="10780" width="1.625" style="1" customWidth="1"/>
    <col min="10781" max="10782" width="5" style="1" customWidth="1"/>
    <col min="10783" max="10784" width="1.625" style="1" customWidth="1"/>
    <col min="10785" max="10785" width="2.5" style="1" customWidth="1"/>
    <col min="10786" max="10799" width="1.25" style="1" customWidth="1"/>
    <col min="10800" max="10802" width="2.5" style="1" customWidth="1"/>
    <col min="10803" max="10804" width="1.25" style="1" customWidth="1"/>
    <col min="10805" max="10805" width="1.625" style="1" customWidth="1"/>
    <col min="10806" max="10807" width="5" style="1" customWidth="1"/>
    <col min="10808" max="10809" width="1.625" style="1" customWidth="1"/>
    <col min="10810" max="10810" width="2.5" style="1" customWidth="1"/>
    <col min="10811" max="10824" width="1.25" style="1" customWidth="1"/>
    <col min="10825" max="10827" width="2.5" style="1" customWidth="1"/>
    <col min="10828" max="10828" width="1.25" style="1" customWidth="1"/>
    <col min="10829" max="11008" width="9" style="1"/>
    <col min="11009" max="11010" width="1.25" style="1" customWidth="1"/>
    <col min="11011" max="11011" width="1.625" style="1" customWidth="1"/>
    <col min="11012" max="11013" width="5" style="1" customWidth="1"/>
    <col min="11014" max="11015" width="1.625" style="1" customWidth="1"/>
    <col min="11016" max="11016" width="2.5" style="1" customWidth="1"/>
    <col min="11017" max="11030" width="1.25" style="1" customWidth="1"/>
    <col min="11031" max="11033" width="2.5" style="1" customWidth="1"/>
    <col min="11034" max="11035" width="1.25" style="1" customWidth="1"/>
    <col min="11036" max="11036" width="1.625" style="1" customWidth="1"/>
    <col min="11037" max="11038" width="5" style="1" customWidth="1"/>
    <col min="11039" max="11040" width="1.625" style="1" customWidth="1"/>
    <col min="11041" max="11041" width="2.5" style="1" customWidth="1"/>
    <col min="11042" max="11055" width="1.25" style="1" customWidth="1"/>
    <col min="11056" max="11058" width="2.5" style="1" customWidth="1"/>
    <col min="11059" max="11060" width="1.25" style="1" customWidth="1"/>
    <col min="11061" max="11061" width="1.625" style="1" customWidth="1"/>
    <col min="11062" max="11063" width="5" style="1" customWidth="1"/>
    <col min="11064" max="11065" width="1.625" style="1" customWidth="1"/>
    <col min="11066" max="11066" width="2.5" style="1" customWidth="1"/>
    <col min="11067" max="11080" width="1.25" style="1" customWidth="1"/>
    <col min="11081" max="11083" width="2.5" style="1" customWidth="1"/>
    <col min="11084" max="11084" width="1.25" style="1" customWidth="1"/>
    <col min="11085" max="11264" width="9" style="1"/>
    <col min="11265" max="11266" width="1.25" style="1" customWidth="1"/>
    <col min="11267" max="11267" width="1.625" style="1" customWidth="1"/>
    <col min="11268" max="11269" width="5" style="1" customWidth="1"/>
    <col min="11270" max="11271" width="1.625" style="1" customWidth="1"/>
    <col min="11272" max="11272" width="2.5" style="1" customWidth="1"/>
    <col min="11273" max="11286" width="1.25" style="1" customWidth="1"/>
    <col min="11287" max="11289" width="2.5" style="1" customWidth="1"/>
    <col min="11290" max="11291" width="1.25" style="1" customWidth="1"/>
    <col min="11292" max="11292" width="1.625" style="1" customWidth="1"/>
    <col min="11293" max="11294" width="5" style="1" customWidth="1"/>
    <col min="11295" max="11296" width="1.625" style="1" customWidth="1"/>
    <col min="11297" max="11297" width="2.5" style="1" customWidth="1"/>
    <col min="11298" max="11311" width="1.25" style="1" customWidth="1"/>
    <col min="11312" max="11314" width="2.5" style="1" customWidth="1"/>
    <col min="11315" max="11316" width="1.25" style="1" customWidth="1"/>
    <col min="11317" max="11317" width="1.625" style="1" customWidth="1"/>
    <col min="11318" max="11319" width="5" style="1" customWidth="1"/>
    <col min="11320" max="11321" width="1.625" style="1" customWidth="1"/>
    <col min="11322" max="11322" width="2.5" style="1" customWidth="1"/>
    <col min="11323" max="11336" width="1.25" style="1" customWidth="1"/>
    <col min="11337" max="11339" width="2.5" style="1" customWidth="1"/>
    <col min="11340" max="11340" width="1.25" style="1" customWidth="1"/>
    <col min="11341" max="11520" width="9" style="1"/>
    <col min="11521" max="11522" width="1.25" style="1" customWidth="1"/>
    <col min="11523" max="11523" width="1.625" style="1" customWidth="1"/>
    <col min="11524" max="11525" width="5" style="1" customWidth="1"/>
    <col min="11526" max="11527" width="1.625" style="1" customWidth="1"/>
    <col min="11528" max="11528" width="2.5" style="1" customWidth="1"/>
    <col min="11529" max="11542" width="1.25" style="1" customWidth="1"/>
    <col min="11543" max="11545" width="2.5" style="1" customWidth="1"/>
    <col min="11546" max="11547" width="1.25" style="1" customWidth="1"/>
    <col min="11548" max="11548" width="1.625" style="1" customWidth="1"/>
    <col min="11549" max="11550" width="5" style="1" customWidth="1"/>
    <col min="11551" max="11552" width="1.625" style="1" customWidth="1"/>
    <col min="11553" max="11553" width="2.5" style="1" customWidth="1"/>
    <col min="11554" max="11567" width="1.25" style="1" customWidth="1"/>
    <col min="11568" max="11570" width="2.5" style="1" customWidth="1"/>
    <col min="11571" max="11572" width="1.25" style="1" customWidth="1"/>
    <col min="11573" max="11573" width="1.625" style="1" customWidth="1"/>
    <col min="11574" max="11575" width="5" style="1" customWidth="1"/>
    <col min="11576" max="11577" width="1.625" style="1" customWidth="1"/>
    <col min="11578" max="11578" width="2.5" style="1" customWidth="1"/>
    <col min="11579" max="11592" width="1.25" style="1" customWidth="1"/>
    <col min="11593" max="11595" width="2.5" style="1" customWidth="1"/>
    <col min="11596" max="11596" width="1.25" style="1" customWidth="1"/>
    <col min="11597" max="11776" width="9" style="1"/>
    <col min="11777" max="11778" width="1.25" style="1" customWidth="1"/>
    <col min="11779" max="11779" width="1.625" style="1" customWidth="1"/>
    <col min="11780" max="11781" width="5" style="1" customWidth="1"/>
    <col min="11782" max="11783" width="1.625" style="1" customWidth="1"/>
    <col min="11784" max="11784" width="2.5" style="1" customWidth="1"/>
    <col min="11785" max="11798" width="1.25" style="1" customWidth="1"/>
    <col min="11799" max="11801" width="2.5" style="1" customWidth="1"/>
    <col min="11802" max="11803" width="1.25" style="1" customWidth="1"/>
    <col min="11804" max="11804" width="1.625" style="1" customWidth="1"/>
    <col min="11805" max="11806" width="5" style="1" customWidth="1"/>
    <col min="11807" max="11808" width="1.625" style="1" customWidth="1"/>
    <col min="11809" max="11809" width="2.5" style="1" customWidth="1"/>
    <col min="11810" max="11823" width="1.25" style="1" customWidth="1"/>
    <col min="11824" max="11826" width="2.5" style="1" customWidth="1"/>
    <col min="11827" max="11828" width="1.25" style="1" customWidth="1"/>
    <col min="11829" max="11829" width="1.625" style="1" customWidth="1"/>
    <col min="11830" max="11831" width="5" style="1" customWidth="1"/>
    <col min="11832" max="11833" width="1.625" style="1" customWidth="1"/>
    <col min="11834" max="11834" width="2.5" style="1" customWidth="1"/>
    <col min="11835" max="11848" width="1.25" style="1" customWidth="1"/>
    <col min="11849" max="11851" width="2.5" style="1" customWidth="1"/>
    <col min="11852" max="11852" width="1.25" style="1" customWidth="1"/>
    <col min="11853" max="12032" width="9" style="1"/>
    <col min="12033" max="12034" width="1.25" style="1" customWidth="1"/>
    <col min="12035" max="12035" width="1.625" style="1" customWidth="1"/>
    <col min="12036" max="12037" width="5" style="1" customWidth="1"/>
    <col min="12038" max="12039" width="1.625" style="1" customWidth="1"/>
    <col min="12040" max="12040" width="2.5" style="1" customWidth="1"/>
    <col min="12041" max="12054" width="1.25" style="1" customWidth="1"/>
    <col min="12055" max="12057" width="2.5" style="1" customWidth="1"/>
    <col min="12058" max="12059" width="1.25" style="1" customWidth="1"/>
    <col min="12060" max="12060" width="1.625" style="1" customWidth="1"/>
    <col min="12061" max="12062" width="5" style="1" customWidth="1"/>
    <col min="12063" max="12064" width="1.625" style="1" customWidth="1"/>
    <col min="12065" max="12065" width="2.5" style="1" customWidth="1"/>
    <col min="12066" max="12079" width="1.25" style="1" customWidth="1"/>
    <col min="12080" max="12082" width="2.5" style="1" customWidth="1"/>
    <col min="12083" max="12084" width="1.25" style="1" customWidth="1"/>
    <col min="12085" max="12085" width="1.625" style="1" customWidth="1"/>
    <col min="12086" max="12087" width="5" style="1" customWidth="1"/>
    <col min="12088" max="12089" width="1.625" style="1" customWidth="1"/>
    <col min="12090" max="12090" width="2.5" style="1" customWidth="1"/>
    <col min="12091" max="12104" width="1.25" style="1" customWidth="1"/>
    <col min="12105" max="12107" width="2.5" style="1" customWidth="1"/>
    <col min="12108" max="12108" width="1.25" style="1" customWidth="1"/>
    <col min="12109" max="12288" width="9" style="1"/>
    <col min="12289" max="12290" width="1.25" style="1" customWidth="1"/>
    <col min="12291" max="12291" width="1.625" style="1" customWidth="1"/>
    <col min="12292" max="12293" width="5" style="1" customWidth="1"/>
    <col min="12294" max="12295" width="1.625" style="1" customWidth="1"/>
    <col min="12296" max="12296" width="2.5" style="1" customWidth="1"/>
    <col min="12297" max="12310" width="1.25" style="1" customWidth="1"/>
    <col min="12311" max="12313" width="2.5" style="1" customWidth="1"/>
    <col min="12314" max="12315" width="1.25" style="1" customWidth="1"/>
    <col min="12316" max="12316" width="1.625" style="1" customWidth="1"/>
    <col min="12317" max="12318" width="5" style="1" customWidth="1"/>
    <col min="12319" max="12320" width="1.625" style="1" customWidth="1"/>
    <col min="12321" max="12321" width="2.5" style="1" customWidth="1"/>
    <col min="12322" max="12335" width="1.25" style="1" customWidth="1"/>
    <col min="12336" max="12338" width="2.5" style="1" customWidth="1"/>
    <col min="12339" max="12340" width="1.25" style="1" customWidth="1"/>
    <col min="12341" max="12341" width="1.625" style="1" customWidth="1"/>
    <col min="12342" max="12343" width="5" style="1" customWidth="1"/>
    <col min="12344" max="12345" width="1.625" style="1" customWidth="1"/>
    <col min="12346" max="12346" width="2.5" style="1" customWidth="1"/>
    <col min="12347" max="12360" width="1.25" style="1" customWidth="1"/>
    <col min="12361" max="12363" width="2.5" style="1" customWidth="1"/>
    <col min="12364" max="12364" width="1.25" style="1" customWidth="1"/>
    <col min="12365" max="12544" width="9" style="1"/>
    <col min="12545" max="12546" width="1.25" style="1" customWidth="1"/>
    <col min="12547" max="12547" width="1.625" style="1" customWidth="1"/>
    <col min="12548" max="12549" width="5" style="1" customWidth="1"/>
    <col min="12550" max="12551" width="1.625" style="1" customWidth="1"/>
    <col min="12552" max="12552" width="2.5" style="1" customWidth="1"/>
    <col min="12553" max="12566" width="1.25" style="1" customWidth="1"/>
    <col min="12567" max="12569" width="2.5" style="1" customWidth="1"/>
    <col min="12570" max="12571" width="1.25" style="1" customWidth="1"/>
    <col min="12572" max="12572" width="1.625" style="1" customWidth="1"/>
    <col min="12573" max="12574" width="5" style="1" customWidth="1"/>
    <col min="12575" max="12576" width="1.625" style="1" customWidth="1"/>
    <col min="12577" max="12577" width="2.5" style="1" customWidth="1"/>
    <col min="12578" max="12591" width="1.25" style="1" customWidth="1"/>
    <col min="12592" max="12594" width="2.5" style="1" customWidth="1"/>
    <col min="12595" max="12596" width="1.25" style="1" customWidth="1"/>
    <col min="12597" max="12597" width="1.625" style="1" customWidth="1"/>
    <col min="12598" max="12599" width="5" style="1" customWidth="1"/>
    <col min="12600" max="12601" width="1.625" style="1" customWidth="1"/>
    <col min="12602" max="12602" width="2.5" style="1" customWidth="1"/>
    <col min="12603" max="12616" width="1.25" style="1" customWidth="1"/>
    <col min="12617" max="12619" width="2.5" style="1" customWidth="1"/>
    <col min="12620" max="12620" width="1.25" style="1" customWidth="1"/>
    <col min="12621" max="12800" width="9" style="1"/>
    <col min="12801" max="12802" width="1.25" style="1" customWidth="1"/>
    <col min="12803" max="12803" width="1.625" style="1" customWidth="1"/>
    <col min="12804" max="12805" width="5" style="1" customWidth="1"/>
    <col min="12806" max="12807" width="1.625" style="1" customWidth="1"/>
    <col min="12808" max="12808" width="2.5" style="1" customWidth="1"/>
    <col min="12809" max="12822" width="1.25" style="1" customWidth="1"/>
    <col min="12823" max="12825" width="2.5" style="1" customWidth="1"/>
    <col min="12826" max="12827" width="1.25" style="1" customWidth="1"/>
    <col min="12828" max="12828" width="1.625" style="1" customWidth="1"/>
    <col min="12829" max="12830" width="5" style="1" customWidth="1"/>
    <col min="12831" max="12832" width="1.625" style="1" customWidth="1"/>
    <col min="12833" max="12833" width="2.5" style="1" customWidth="1"/>
    <col min="12834" max="12847" width="1.25" style="1" customWidth="1"/>
    <col min="12848" max="12850" width="2.5" style="1" customWidth="1"/>
    <col min="12851" max="12852" width="1.25" style="1" customWidth="1"/>
    <col min="12853" max="12853" width="1.625" style="1" customWidth="1"/>
    <col min="12854" max="12855" width="5" style="1" customWidth="1"/>
    <col min="12856" max="12857" width="1.625" style="1" customWidth="1"/>
    <col min="12858" max="12858" width="2.5" style="1" customWidth="1"/>
    <col min="12859" max="12872" width="1.25" style="1" customWidth="1"/>
    <col min="12873" max="12875" width="2.5" style="1" customWidth="1"/>
    <col min="12876" max="12876" width="1.25" style="1" customWidth="1"/>
    <col min="12877" max="13056" width="9" style="1"/>
    <col min="13057" max="13058" width="1.25" style="1" customWidth="1"/>
    <col min="13059" max="13059" width="1.625" style="1" customWidth="1"/>
    <col min="13060" max="13061" width="5" style="1" customWidth="1"/>
    <col min="13062" max="13063" width="1.625" style="1" customWidth="1"/>
    <col min="13064" max="13064" width="2.5" style="1" customWidth="1"/>
    <col min="13065" max="13078" width="1.25" style="1" customWidth="1"/>
    <col min="13079" max="13081" width="2.5" style="1" customWidth="1"/>
    <col min="13082" max="13083" width="1.25" style="1" customWidth="1"/>
    <col min="13084" max="13084" width="1.625" style="1" customWidth="1"/>
    <col min="13085" max="13086" width="5" style="1" customWidth="1"/>
    <col min="13087" max="13088" width="1.625" style="1" customWidth="1"/>
    <col min="13089" max="13089" width="2.5" style="1" customWidth="1"/>
    <col min="13090" max="13103" width="1.25" style="1" customWidth="1"/>
    <col min="13104" max="13106" width="2.5" style="1" customWidth="1"/>
    <col min="13107" max="13108" width="1.25" style="1" customWidth="1"/>
    <col min="13109" max="13109" width="1.625" style="1" customWidth="1"/>
    <col min="13110" max="13111" width="5" style="1" customWidth="1"/>
    <col min="13112" max="13113" width="1.625" style="1" customWidth="1"/>
    <col min="13114" max="13114" width="2.5" style="1" customWidth="1"/>
    <col min="13115" max="13128" width="1.25" style="1" customWidth="1"/>
    <col min="13129" max="13131" width="2.5" style="1" customWidth="1"/>
    <col min="13132" max="13132" width="1.25" style="1" customWidth="1"/>
    <col min="13133" max="13312" width="9" style="1"/>
    <col min="13313" max="13314" width="1.25" style="1" customWidth="1"/>
    <col min="13315" max="13315" width="1.625" style="1" customWidth="1"/>
    <col min="13316" max="13317" width="5" style="1" customWidth="1"/>
    <col min="13318" max="13319" width="1.625" style="1" customWidth="1"/>
    <col min="13320" max="13320" width="2.5" style="1" customWidth="1"/>
    <col min="13321" max="13334" width="1.25" style="1" customWidth="1"/>
    <col min="13335" max="13337" width="2.5" style="1" customWidth="1"/>
    <col min="13338" max="13339" width="1.25" style="1" customWidth="1"/>
    <col min="13340" max="13340" width="1.625" style="1" customWidth="1"/>
    <col min="13341" max="13342" width="5" style="1" customWidth="1"/>
    <col min="13343" max="13344" width="1.625" style="1" customWidth="1"/>
    <col min="13345" max="13345" width="2.5" style="1" customWidth="1"/>
    <col min="13346" max="13359" width="1.25" style="1" customWidth="1"/>
    <col min="13360" max="13362" width="2.5" style="1" customWidth="1"/>
    <col min="13363" max="13364" width="1.25" style="1" customWidth="1"/>
    <col min="13365" max="13365" width="1.625" style="1" customWidth="1"/>
    <col min="13366" max="13367" width="5" style="1" customWidth="1"/>
    <col min="13368" max="13369" width="1.625" style="1" customWidth="1"/>
    <col min="13370" max="13370" width="2.5" style="1" customWidth="1"/>
    <col min="13371" max="13384" width="1.25" style="1" customWidth="1"/>
    <col min="13385" max="13387" width="2.5" style="1" customWidth="1"/>
    <col min="13388" max="13388" width="1.25" style="1" customWidth="1"/>
    <col min="13389" max="13568" width="9" style="1"/>
    <col min="13569" max="13570" width="1.25" style="1" customWidth="1"/>
    <col min="13571" max="13571" width="1.625" style="1" customWidth="1"/>
    <col min="13572" max="13573" width="5" style="1" customWidth="1"/>
    <col min="13574" max="13575" width="1.625" style="1" customWidth="1"/>
    <col min="13576" max="13576" width="2.5" style="1" customWidth="1"/>
    <col min="13577" max="13590" width="1.25" style="1" customWidth="1"/>
    <col min="13591" max="13593" width="2.5" style="1" customWidth="1"/>
    <col min="13594" max="13595" width="1.25" style="1" customWidth="1"/>
    <col min="13596" max="13596" width="1.625" style="1" customWidth="1"/>
    <col min="13597" max="13598" width="5" style="1" customWidth="1"/>
    <col min="13599" max="13600" width="1.625" style="1" customWidth="1"/>
    <col min="13601" max="13601" width="2.5" style="1" customWidth="1"/>
    <col min="13602" max="13615" width="1.25" style="1" customWidth="1"/>
    <col min="13616" max="13618" width="2.5" style="1" customWidth="1"/>
    <col min="13619" max="13620" width="1.25" style="1" customWidth="1"/>
    <col min="13621" max="13621" width="1.625" style="1" customWidth="1"/>
    <col min="13622" max="13623" width="5" style="1" customWidth="1"/>
    <col min="13624" max="13625" width="1.625" style="1" customWidth="1"/>
    <col min="13626" max="13626" width="2.5" style="1" customWidth="1"/>
    <col min="13627" max="13640" width="1.25" style="1" customWidth="1"/>
    <col min="13641" max="13643" width="2.5" style="1" customWidth="1"/>
    <col min="13644" max="13644" width="1.25" style="1" customWidth="1"/>
    <col min="13645" max="13824" width="9" style="1"/>
    <col min="13825" max="13826" width="1.25" style="1" customWidth="1"/>
    <col min="13827" max="13827" width="1.625" style="1" customWidth="1"/>
    <col min="13828" max="13829" width="5" style="1" customWidth="1"/>
    <col min="13830" max="13831" width="1.625" style="1" customWidth="1"/>
    <col min="13832" max="13832" width="2.5" style="1" customWidth="1"/>
    <col min="13833" max="13846" width="1.25" style="1" customWidth="1"/>
    <col min="13847" max="13849" width="2.5" style="1" customWidth="1"/>
    <col min="13850" max="13851" width="1.25" style="1" customWidth="1"/>
    <col min="13852" max="13852" width="1.625" style="1" customWidth="1"/>
    <col min="13853" max="13854" width="5" style="1" customWidth="1"/>
    <col min="13855" max="13856" width="1.625" style="1" customWidth="1"/>
    <col min="13857" max="13857" width="2.5" style="1" customWidth="1"/>
    <col min="13858" max="13871" width="1.25" style="1" customWidth="1"/>
    <col min="13872" max="13874" width="2.5" style="1" customWidth="1"/>
    <col min="13875" max="13876" width="1.25" style="1" customWidth="1"/>
    <col min="13877" max="13877" width="1.625" style="1" customWidth="1"/>
    <col min="13878" max="13879" width="5" style="1" customWidth="1"/>
    <col min="13880" max="13881" width="1.625" style="1" customWidth="1"/>
    <col min="13882" max="13882" width="2.5" style="1" customWidth="1"/>
    <col min="13883" max="13896" width="1.25" style="1" customWidth="1"/>
    <col min="13897" max="13899" width="2.5" style="1" customWidth="1"/>
    <col min="13900" max="13900" width="1.25" style="1" customWidth="1"/>
    <col min="13901" max="14080" width="9" style="1"/>
    <col min="14081" max="14082" width="1.25" style="1" customWidth="1"/>
    <col min="14083" max="14083" width="1.625" style="1" customWidth="1"/>
    <col min="14084" max="14085" width="5" style="1" customWidth="1"/>
    <col min="14086" max="14087" width="1.625" style="1" customWidth="1"/>
    <col min="14088" max="14088" width="2.5" style="1" customWidth="1"/>
    <col min="14089" max="14102" width="1.25" style="1" customWidth="1"/>
    <col min="14103" max="14105" width="2.5" style="1" customWidth="1"/>
    <col min="14106" max="14107" width="1.25" style="1" customWidth="1"/>
    <col min="14108" max="14108" width="1.625" style="1" customWidth="1"/>
    <col min="14109" max="14110" width="5" style="1" customWidth="1"/>
    <col min="14111" max="14112" width="1.625" style="1" customWidth="1"/>
    <col min="14113" max="14113" width="2.5" style="1" customWidth="1"/>
    <col min="14114" max="14127" width="1.25" style="1" customWidth="1"/>
    <col min="14128" max="14130" width="2.5" style="1" customWidth="1"/>
    <col min="14131" max="14132" width="1.25" style="1" customWidth="1"/>
    <col min="14133" max="14133" width="1.625" style="1" customWidth="1"/>
    <col min="14134" max="14135" width="5" style="1" customWidth="1"/>
    <col min="14136" max="14137" width="1.625" style="1" customWidth="1"/>
    <col min="14138" max="14138" width="2.5" style="1" customWidth="1"/>
    <col min="14139" max="14152" width="1.25" style="1" customWidth="1"/>
    <col min="14153" max="14155" width="2.5" style="1" customWidth="1"/>
    <col min="14156" max="14156" width="1.25" style="1" customWidth="1"/>
    <col min="14157" max="14336" width="9" style="1"/>
    <col min="14337" max="14338" width="1.25" style="1" customWidth="1"/>
    <col min="14339" max="14339" width="1.625" style="1" customWidth="1"/>
    <col min="14340" max="14341" width="5" style="1" customWidth="1"/>
    <col min="14342" max="14343" width="1.625" style="1" customWidth="1"/>
    <col min="14344" max="14344" width="2.5" style="1" customWidth="1"/>
    <col min="14345" max="14358" width="1.25" style="1" customWidth="1"/>
    <col min="14359" max="14361" width="2.5" style="1" customWidth="1"/>
    <col min="14362" max="14363" width="1.25" style="1" customWidth="1"/>
    <col min="14364" max="14364" width="1.625" style="1" customWidth="1"/>
    <col min="14365" max="14366" width="5" style="1" customWidth="1"/>
    <col min="14367" max="14368" width="1.625" style="1" customWidth="1"/>
    <col min="14369" max="14369" width="2.5" style="1" customWidth="1"/>
    <col min="14370" max="14383" width="1.25" style="1" customWidth="1"/>
    <col min="14384" max="14386" width="2.5" style="1" customWidth="1"/>
    <col min="14387" max="14388" width="1.25" style="1" customWidth="1"/>
    <col min="14389" max="14389" width="1.625" style="1" customWidth="1"/>
    <col min="14390" max="14391" width="5" style="1" customWidth="1"/>
    <col min="14392" max="14393" width="1.625" style="1" customWidth="1"/>
    <col min="14394" max="14394" width="2.5" style="1" customWidth="1"/>
    <col min="14395" max="14408" width="1.25" style="1" customWidth="1"/>
    <col min="14409" max="14411" width="2.5" style="1" customWidth="1"/>
    <col min="14412" max="14412" width="1.25" style="1" customWidth="1"/>
    <col min="14413" max="14592" width="9" style="1"/>
    <col min="14593" max="14594" width="1.25" style="1" customWidth="1"/>
    <col min="14595" max="14595" width="1.625" style="1" customWidth="1"/>
    <col min="14596" max="14597" width="5" style="1" customWidth="1"/>
    <col min="14598" max="14599" width="1.625" style="1" customWidth="1"/>
    <col min="14600" max="14600" width="2.5" style="1" customWidth="1"/>
    <col min="14601" max="14614" width="1.25" style="1" customWidth="1"/>
    <col min="14615" max="14617" width="2.5" style="1" customWidth="1"/>
    <col min="14618" max="14619" width="1.25" style="1" customWidth="1"/>
    <col min="14620" max="14620" width="1.625" style="1" customWidth="1"/>
    <col min="14621" max="14622" width="5" style="1" customWidth="1"/>
    <col min="14623" max="14624" width="1.625" style="1" customWidth="1"/>
    <col min="14625" max="14625" width="2.5" style="1" customWidth="1"/>
    <col min="14626" max="14639" width="1.25" style="1" customWidth="1"/>
    <col min="14640" max="14642" width="2.5" style="1" customWidth="1"/>
    <col min="14643" max="14644" width="1.25" style="1" customWidth="1"/>
    <col min="14645" max="14645" width="1.625" style="1" customWidth="1"/>
    <col min="14646" max="14647" width="5" style="1" customWidth="1"/>
    <col min="14648" max="14649" width="1.625" style="1" customWidth="1"/>
    <col min="14650" max="14650" width="2.5" style="1" customWidth="1"/>
    <col min="14651" max="14664" width="1.25" style="1" customWidth="1"/>
    <col min="14665" max="14667" width="2.5" style="1" customWidth="1"/>
    <col min="14668" max="14668" width="1.25" style="1" customWidth="1"/>
    <col min="14669" max="14848" width="9" style="1"/>
    <col min="14849" max="14850" width="1.25" style="1" customWidth="1"/>
    <col min="14851" max="14851" width="1.625" style="1" customWidth="1"/>
    <col min="14852" max="14853" width="5" style="1" customWidth="1"/>
    <col min="14854" max="14855" width="1.625" style="1" customWidth="1"/>
    <col min="14856" max="14856" width="2.5" style="1" customWidth="1"/>
    <col min="14857" max="14870" width="1.25" style="1" customWidth="1"/>
    <col min="14871" max="14873" width="2.5" style="1" customWidth="1"/>
    <col min="14874" max="14875" width="1.25" style="1" customWidth="1"/>
    <col min="14876" max="14876" width="1.625" style="1" customWidth="1"/>
    <col min="14877" max="14878" width="5" style="1" customWidth="1"/>
    <col min="14879" max="14880" width="1.625" style="1" customWidth="1"/>
    <col min="14881" max="14881" width="2.5" style="1" customWidth="1"/>
    <col min="14882" max="14895" width="1.25" style="1" customWidth="1"/>
    <col min="14896" max="14898" width="2.5" style="1" customWidth="1"/>
    <col min="14899" max="14900" width="1.25" style="1" customWidth="1"/>
    <col min="14901" max="14901" width="1.625" style="1" customWidth="1"/>
    <col min="14902" max="14903" width="5" style="1" customWidth="1"/>
    <col min="14904" max="14905" width="1.625" style="1" customWidth="1"/>
    <col min="14906" max="14906" width="2.5" style="1" customWidth="1"/>
    <col min="14907" max="14920" width="1.25" style="1" customWidth="1"/>
    <col min="14921" max="14923" width="2.5" style="1" customWidth="1"/>
    <col min="14924" max="14924" width="1.25" style="1" customWidth="1"/>
    <col min="14925" max="15104" width="9" style="1"/>
    <col min="15105" max="15106" width="1.25" style="1" customWidth="1"/>
    <col min="15107" max="15107" width="1.625" style="1" customWidth="1"/>
    <col min="15108" max="15109" width="5" style="1" customWidth="1"/>
    <col min="15110" max="15111" width="1.625" style="1" customWidth="1"/>
    <col min="15112" max="15112" width="2.5" style="1" customWidth="1"/>
    <col min="15113" max="15126" width="1.25" style="1" customWidth="1"/>
    <col min="15127" max="15129" width="2.5" style="1" customWidth="1"/>
    <col min="15130" max="15131" width="1.25" style="1" customWidth="1"/>
    <col min="15132" max="15132" width="1.625" style="1" customWidth="1"/>
    <col min="15133" max="15134" width="5" style="1" customWidth="1"/>
    <col min="15135" max="15136" width="1.625" style="1" customWidth="1"/>
    <col min="15137" max="15137" width="2.5" style="1" customWidth="1"/>
    <col min="15138" max="15151" width="1.25" style="1" customWidth="1"/>
    <col min="15152" max="15154" width="2.5" style="1" customWidth="1"/>
    <col min="15155" max="15156" width="1.25" style="1" customWidth="1"/>
    <col min="15157" max="15157" width="1.625" style="1" customWidth="1"/>
    <col min="15158" max="15159" width="5" style="1" customWidth="1"/>
    <col min="15160" max="15161" width="1.625" style="1" customWidth="1"/>
    <col min="15162" max="15162" width="2.5" style="1" customWidth="1"/>
    <col min="15163" max="15176" width="1.25" style="1" customWidth="1"/>
    <col min="15177" max="15179" width="2.5" style="1" customWidth="1"/>
    <col min="15180" max="15180" width="1.25" style="1" customWidth="1"/>
    <col min="15181" max="15360" width="9" style="1"/>
    <col min="15361" max="15362" width="1.25" style="1" customWidth="1"/>
    <col min="15363" max="15363" width="1.625" style="1" customWidth="1"/>
    <col min="15364" max="15365" width="5" style="1" customWidth="1"/>
    <col min="15366" max="15367" width="1.625" style="1" customWidth="1"/>
    <col min="15368" max="15368" width="2.5" style="1" customWidth="1"/>
    <col min="15369" max="15382" width="1.25" style="1" customWidth="1"/>
    <col min="15383" max="15385" width="2.5" style="1" customWidth="1"/>
    <col min="15386" max="15387" width="1.25" style="1" customWidth="1"/>
    <col min="15388" max="15388" width="1.625" style="1" customWidth="1"/>
    <col min="15389" max="15390" width="5" style="1" customWidth="1"/>
    <col min="15391" max="15392" width="1.625" style="1" customWidth="1"/>
    <col min="15393" max="15393" width="2.5" style="1" customWidth="1"/>
    <col min="15394" max="15407" width="1.25" style="1" customWidth="1"/>
    <col min="15408" max="15410" width="2.5" style="1" customWidth="1"/>
    <col min="15411" max="15412" width="1.25" style="1" customWidth="1"/>
    <col min="15413" max="15413" width="1.625" style="1" customWidth="1"/>
    <col min="15414" max="15415" width="5" style="1" customWidth="1"/>
    <col min="15416" max="15417" width="1.625" style="1" customWidth="1"/>
    <col min="15418" max="15418" width="2.5" style="1" customWidth="1"/>
    <col min="15419" max="15432" width="1.25" style="1" customWidth="1"/>
    <col min="15433" max="15435" width="2.5" style="1" customWidth="1"/>
    <col min="15436" max="15436" width="1.25" style="1" customWidth="1"/>
    <col min="15437" max="15616" width="9" style="1"/>
    <col min="15617" max="15618" width="1.25" style="1" customWidth="1"/>
    <col min="15619" max="15619" width="1.625" style="1" customWidth="1"/>
    <col min="15620" max="15621" width="5" style="1" customWidth="1"/>
    <col min="15622" max="15623" width="1.625" style="1" customWidth="1"/>
    <col min="15624" max="15624" width="2.5" style="1" customWidth="1"/>
    <col min="15625" max="15638" width="1.25" style="1" customWidth="1"/>
    <col min="15639" max="15641" width="2.5" style="1" customWidth="1"/>
    <col min="15642" max="15643" width="1.25" style="1" customWidth="1"/>
    <col min="15644" max="15644" width="1.625" style="1" customWidth="1"/>
    <col min="15645" max="15646" width="5" style="1" customWidth="1"/>
    <col min="15647" max="15648" width="1.625" style="1" customWidth="1"/>
    <col min="15649" max="15649" width="2.5" style="1" customWidth="1"/>
    <col min="15650" max="15663" width="1.25" style="1" customWidth="1"/>
    <col min="15664" max="15666" width="2.5" style="1" customWidth="1"/>
    <col min="15667" max="15668" width="1.25" style="1" customWidth="1"/>
    <col min="15669" max="15669" width="1.625" style="1" customWidth="1"/>
    <col min="15670" max="15671" width="5" style="1" customWidth="1"/>
    <col min="15672" max="15673" width="1.625" style="1" customWidth="1"/>
    <col min="15674" max="15674" width="2.5" style="1" customWidth="1"/>
    <col min="15675" max="15688" width="1.25" style="1" customWidth="1"/>
    <col min="15689" max="15691" width="2.5" style="1" customWidth="1"/>
    <col min="15692" max="15692" width="1.25" style="1" customWidth="1"/>
    <col min="15693" max="15872" width="9" style="1"/>
    <col min="15873" max="15874" width="1.25" style="1" customWidth="1"/>
    <col min="15875" max="15875" width="1.625" style="1" customWidth="1"/>
    <col min="15876" max="15877" width="5" style="1" customWidth="1"/>
    <col min="15878" max="15879" width="1.625" style="1" customWidth="1"/>
    <col min="15880" max="15880" width="2.5" style="1" customWidth="1"/>
    <col min="15881" max="15894" width="1.25" style="1" customWidth="1"/>
    <col min="15895" max="15897" width="2.5" style="1" customWidth="1"/>
    <col min="15898" max="15899" width="1.25" style="1" customWidth="1"/>
    <col min="15900" max="15900" width="1.625" style="1" customWidth="1"/>
    <col min="15901" max="15902" width="5" style="1" customWidth="1"/>
    <col min="15903" max="15904" width="1.625" style="1" customWidth="1"/>
    <col min="15905" max="15905" width="2.5" style="1" customWidth="1"/>
    <col min="15906" max="15919" width="1.25" style="1" customWidth="1"/>
    <col min="15920" max="15922" width="2.5" style="1" customWidth="1"/>
    <col min="15923" max="15924" width="1.25" style="1" customWidth="1"/>
    <col min="15925" max="15925" width="1.625" style="1" customWidth="1"/>
    <col min="15926" max="15927" width="5" style="1" customWidth="1"/>
    <col min="15928" max="15929" width="1.625" style="1" customWidth="1"/>
    <col min="15930" max="15930" width="2.5" style="1" customWidth="1"/>
    <col min="15931" max="15944" width="1.25" style="1" customWidth="1"/>
    <col min="15945" max="15947" width="2.5" style="1" customWidth="1"/>
    <col min="15948" max="15948" width="1.25" style="1" customWidth="1"/>
    <col min="15949" max="16128" width="9" style="1"/>
    <col min="16129" max="16130" width="1.25" style="1" customWidth="1"/>
    <col min="16131" max="16131" width="1.625" style="1" customWidth="1"/>
    <col min="16132" max="16133" width="5" style="1" customWidth="1"/>
    <col min="16134" max="16135" width="1.625" style="1" customWidth="1"/>
    <col min="16136" max="16136" width="2.5" style="1" customWidth="1"/>
    <col min="16137" max="16150" width="1.25" style="1" customWidth="1"/>
    <col min="16151" max="16153" width="2.5" style="1" customWidth="1"/>
    <col min="16154" max="16155" width="1.25" style="1" customWidth="1"/>
    <col min="16156" max="16156" width="1.625" style="1" customWidth="1"/>
    <col min="16157" max="16158" width="5" style="1" customWidth="1"/>
    <col min="16159" max="16160" width="1.625" style="1" customWidth="1"/>
    <col min="16161" max="16161" width="2.5" style="1" customWidth="1"/>
    <col min="16162" max="16175" width="1.25" style="1" customWidth="1"/>
    <col min="16176" max="16178" width="2.5" style="1" customWidth="1"/>
    <col min="16179" max="16180" width="1.25" style="1" customWidth="1"/>
    <col min="16181" max="16181" width="1.625" style="1" customWidth="1"/>
    <col min="16182" max="16183" width="5" style="1" customWidth="1"/>
    <col min="16184" max="16185" width="1.625" style="1" customWidth="1"/>
    <col min="16186" max="16186" width="2.5" style="1" customWidth="1"/>
    <col min="16187" max="16200" width="1.25" style="1" customWidth="1"/>
    <col min="16201" max="16203" width="2.5" style="1" customWidth="1"/>
    <col min="16204" max="16204" width="1.25" style="1" customWidth="1"/>
    <col min="16205" max="16384" width="9" style="1"/>
  </cols>
  <sheetData>
    <row r="1" spans="2:76" ht="7.5" customHeight="1" x14ac:dyDescent="0.15"/>
    <row r="2" spans="2:76" s="2" customFormat="1" ht="7.5" customHeight="1" thickBo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3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5"/>
      <c r="AZ2" s="3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5"/>
    </row>
    <row r="3" spans="2:76" s="2" customFormat="1" x14ac:dyDescent="0.15">
      <c r="B3" s="6"/>
      <c r="C3" s="122" t="s">
        <v>0</v>
      </c>
      <c r="D3" s="123"/>
      <c r="E3" s="123"/>
      <c r="F3" s="123"/>
      <c r="G3" s="12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6"/>
      <c r="AB3" s="122" t="s">
        <v>0</v>
      </c>
      <c r="AC3" s="123"/>
      <c r="AD3" s="123"/>
      <c r="AE3" s="123"/>
      <c r="AF3" s="124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8"/>
      <c r="AZ3" s="6"/>
      <c r="BA3" s="122" t="s">
        <v>0</v>
      </c>
      <c r="BB3" s="123"/>
      <c r="BC3" s="123"/>
      <c r="BD3" s="123"/>
      <c r="BE3" s="124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8"/>
    </row>
    <row r="4" spans="2:76" s="2" customFormat="1" ht="18.75" customHeight="1" x14ac:dyDescent="0.15">
      <c r="B4" s="6"/>
      <c r="C4" s="117" t="s">
        <v>61</v>
      </c>
      <c r="D4" s="118"/>
      <c r="E4" s="118"/>
      <c r="F4" s="118"/>
      <c r="G4" s="11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8"/>
      <c r="AA4" s="6"/>
      <c r="AB4" s="117" t="s">
        <v>61</v>
      </c>
      <c r="AC4" s="118"/>
      <c r="AD4" s="118"/>
      <c r="AE4" s="118"/>
      <c r="AF4" s="119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8"/>
      <c r="AZ4" s="6"/>
      <c r="BA4" s="117" t="s">
        <v>61</v>
      </c>
      <c r="BB4" s="118"/>
      <c r="BC4" s="118"/>
      <c r="BD4" s="118"/>
      <c r="BE4" s="119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8"/>
    </row>
    <row r="5" spans="2:76" s="2" customFormat="1" ht="18.75" customHeight="1" x14ac:dyDescent="0.15">
      <c r="B5" s="6"/>
      <c r="C5" s="117" t="s">
        <v>63</v>
      </c>
      <c r="D5" s="118"/>
      <c r="E5" s="118"/>
      <c r="F5" s="118"/>
      <c r="G5" s="119"/>
      <c r="H5" s="7"/>
      <c r="I5" s="120" t="s">
        <v>1</v>
      </c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7"/>
      <c r="Y5" s="7"/>
      <c r="Z5" s="8"/>
      <c r="AA5" s="6"/>
      <c r="AB5" s="117" t="s">
        <v>63</v>
      </c>
      <c r="AC5" s="118"/>
      <c r="AD5" s="118"/>
      <c r="AE5" s="118"/>
      <c r="AF5" s="119"/>
      <c r="AG5" s="7"/>
      <c r="AH5" s="120" t="s">
        <v>2</v>
      </c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7"/>
      <c r="AX5" s="7"/>
      <c r="AY5" s="8"/>
      <c r="AZ5" s="6"/>
      <c r="BA5" s="117" t="s">
        <v>63</v>
      </c>
      <c r="BB5" s="118"/>
      <c r="BC5" s="118"/>
      <c r="BD5" s="118"/>
      <c r="BE5" s="119"/>
      <c r="BF5" s="7"/>
      <c r="BG5" s="121" t="s">
        <v>3</v>
      </c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7"/>
      <c r="BW5" s="7"/>
      <c r="BX5" s="8"/>
    </row>
    <row r="6" spans="2:76" s="2" customFormat="1" ht="18.75" customHeight="1" thickBot="1" x14ac:dyDescent="0.2">
      <c r="B6" s="6"/>
      <c r="C6" s="130" t="s">
        <v>62</v>
      </c>
      <c r="D6" s="131"/>
      <c r="E6" s="131"/>
      <c r="F6" s="131"/>
      <c r="G6" s="13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6"/>
      <c r="AB6" s="130" t="s">
        <v>62</v>
      </c>
      <c r="AC6" s="131"/>
      <c r="AD6" s="131"/>
      <c r="AE6" s="131"/>
      <c r="AF6" s="132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  <c r="AZ6" s="6"/>
      <c r="BA6" s="130" t="s">
        <v>62</v>
      </c>
      <c r="BB6" s="131"/>
      <c r="BC6" s="131"/>
      <c r="BD6" s="131"/>
      <c r="BE6" s="132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8"/>
    </row>
    <row r="7" spans="2:76" s="2" customFormat="1" x14ac:dyDescent="0.15">
      <c r="B7" s="6"/>
      <c r="C7" s="122" t="s">
        <v>4</v>
      </c>
      <c r="D7" s="123"/>
      <c r="E7" s="123"/>
      <c r="F7" s="123"/>
      <c r="G7" s="123"/>
      <c r="H7" s="123"/>
      <c r="I7" s="123"/>
      <c r="J7" s="133"/>
      <c r="K7" s="125" t="s">
        <v>5</v>
      </c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  <c r="Z7" s="8"/>
      <c r="AA7" s="6"/>
      <c r="AB7" s="122" t="s">
        <v>4</v>
      </c>
      <c r="AC7" s="123"/>
      <c r="AD7" s="123"/>
      <c r="AE7" s="123"/>
      <c r="AF7" s="123"/>
      <c r="AG7" s="123"/>
      <c r="AH7" s="123"/>
      <c r="AI7" s="133"/>
      <c r="AJ7" s="125" t="s">
        <v>5</v>
      </c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4"/>
      <c r="AY7" s="8"/>
      <c r="AZ7" s="6"/>
      <c r="BA7" s="122" t="s">
        <v>4</v>
      </c>
      <c r="BB7" s="123"/>
      <c r="BC7" s="123"/>
      <c r="BD7" s="123"/>
      <c r="BE7" s="123"/>
      <c r="BF7" s="123"/>
      <c r="BG7" s="123"/>
      <c r="BH7" s="133"/>
      <c r="BI7" s="125" t="s">
        <v>5</v>
      </c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4"/>
      <c r="BX7" s="8"/>
    </row>
    <row r="8" spans="2:76" s="2" customFormat="1" ht="18.75" customHeight="1" x14ac:dyDescent="0.15">
      <c r="B8" s="6"/>
      <c r="C8" s="117" t="s">
        <v>64</v>
      </c>
      <c r="D8" s="118"/>
      <c r="E8" s="118"/>
      <c r="F8" s="118"/>
      <c r="G8" s="118"/>
      <c r="H8" s="118"/>
      <c r="I8" s="118"/>
      <c r="J8" s="126"/>
      <c r="K8" s="127" t="s">
        <v>113</v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9"/>
      <c r="Z8" s="8"/>
      <c r="AA8" s="6"/>
      <c r="AB8" s="117" t="s">
        <v>65</v>
      </c>
      <c r="AC8" s="118"/>
      <c r="AD8" s="118"/>
      <c r="AE8" s="118"/>
      <c r="AF8" s="118"/>
      <c r="AG8" s="118"/>
      <c r="AH8" s="118"/>
      <c r="AI8" s="126"/>
      <c r="AJ8" s="127" t="s">
        <v>113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9"/>
      <c r="AY8" s="8"/>
      <c r="AZ8" s="6"/>
      <c r="BA8" s="117" t="s">
        <v>64</v>
      </c>
      <c r="BB8" s="118"/>
      <c r="BC8" s="118"/>
      <c r="BD8" s="118"/>
      <c r="BE8" s="118"/>
      <c r="BF8" s="118"/>
      <c r="BG8" s="118"/>
      <c r="BH8" s="126"/>
      <c r="BI8" s="127" t="s">
        <v>113</v>
      </c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9"/>
      <c r="BX8" s="8"/>
    </row>
    <row r="9" spans="2:76" x14ac:dyDescent="0.15"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3"/>
      <c r="Z9" s="14"/>
      <c r="AA9" s="9"/>
      <c r="AB9" s="10"/>
      <c r="AC9" s="11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3"/>
      <c r="AY9" s="14"/>
      <c r="AZ9" s="9"/>
      <c r="BA9" s="10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3"/>
      <c r="BX9" s="14"/>
    </row>
    <row r="10" spans="2:76" x14ac:dyDescent="0.15">
      <c r="B10" s="9"/>
      <c r="C10" s="69"/>
      <c r="D10" s="70" t="s">
        <v>6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7"/>
      <c r="Z10" s="14"/>
      <c r="AA10" s="9"/>
      <c r="AB10" s="69"/>
      <c r="AC10" s="70" t="s">
        <v>6</v>
      </c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7"/>
      <c r="AY10" s="14"/>
      <c r="AZ10" s="9"/>
      <c r="BA10" s="69"/>
      <c r="BB10" s="70" t="s">
        <v>6</v>
      </c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7"/>
      <c r="BX10" s="14"/>
    </row>
    <row r="11" spans="2:76" x14ac:dyDescent="0.15">
      <c r="B11" s="9"/>
      <c r="C11" s="15"/>
      <c r="D11" s="93">
        <f>入力用シート!E7</f>
        <v>0</v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17"/>
      <c r="Z11" s="14"/>
      <c r="AA11" s="9"/>
      <c r="AB11" s="15"/>
      <c r="AC11" s="103">
        <f>D11</f>
        <v>0</v>
      </c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7"/>
      <c r="AY11" s="14"/>
      <c r="AZ11" s="9"/>
      <c r="BA11" s="15"/>
      <c r="BB11" s="103">
        <f>D11</f>
        <v>0</v>
      </c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7"/>
      <c r="BX11" s="14"/>
    </row>
    <row r="12" spans="2:76" x14ac:dyDescent="0.15">
      <c r="B12" s="9"/>
      <c r="C12" s="15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17"/>
      <c r="Z12" s="14"/>
      <c r="AA12" s="9"/>
      <c r="AB12" s="15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7"/>
      <c r="AY12" s="14"/>
      <c r="AZ12" s="9"/>
      <c r="BA12" s="15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7"/>
      <c r="BX12" s="14"/>
    </row>
    <row r="13" spans="2:76" x14ac:dyDescent="0.15">
      <c r="B13" s="9"/>
      <c r="C13" s="15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17"/>
      <c r="Z13" s="14"/>
      <c r="AA13" s="9"/>
      <c r="AB13" s="15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7"/>
      <c r="AY13" s="14"/>
      <c r="AZ13" s="9"/>
      <c r="BA13" s="15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7"/>
      <c r="BX13" s="14"/>
    </row>
    <row r="14" spans="2:76" x14ac:dyDescent="0.15">
      <c r="B14" s="9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  <c r="Z14" s="14"/>
      <c r="AA14" s="9"/>
      <c r="AB14" s="15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7"/>
      <c r="AY14" s="14"/>
      <c r="AZ14" s="9"/>
      <c r="BA14" s="15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7"/>
      <c r="BX14" s="14"/>
    </row>
    <row r="15" spans="2:76" x14ac:dyDescent="0.15">
      <c r="B15" s="9"/>
      <c r="C15" s="15"/>
      <c r="D15" s="93">
        <f>入力用シート!E6</f>
        <v>0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7"/>
      <c r="Z15" s="14"/>
      <c r="AA15" s="9"/>
      <c r="AB15" s="15"/>
      <c r="AC15" s="103">
        <f>D15</f>
        <v>0</v>
      </c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7"/>
      <c r="AY15" s="14"/>
      <c r="AZ15" s="9"/>
      <c r="BA15" s="15"/>
      <c r="BB15" s="103">
        <f>D15</f>
        <v>0</v>
      </c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7"/>
      <c r="BX15" s="14"/>
    </row>
    <row r="16" spans="2:76" x14ac:dyDescent="0.15">
      <c r="B16" s="9"/>
      <c r="C16" s="15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17"/>
      <c r="Z16" s="14"/>
      <c r="AA16" s="9"/>
      <c r="AB16" s="15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7"/>
      <c r="AY16" s="14"/>
      <c r="AZ16" s="9"/>
      <c r="BA16" s="15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7"/>
      <c r="BX16" s="14"/>
    </row>
    <row r="17" spans="2:76" x14ac:dyDescent="0.15">
      <c r="B17" s="9"/>
      <c r="C17" s="15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17"/>
      <c r="Z17" s="14"/>
      <c r="AA17" s="9"/>
      <c r="AB17" s="15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7"/>
      <c r="AY17" s="14"/>
      <c r="AZ17" s="9"/>
      <c r="BA17" s="15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7"/>
      <c r="BX17" s="14"/>
    </row>
    <row r="18" spans="2:76" x14ac:dyDescent="0.15">
      <c r="B18" s="9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7"/>
      <c r="Z18" s="14"/>
      <c r="AA18" s="9"/>
      <c r="AB18" s="15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7"/>
      <c r="AY18" s="14"/>
      <c r="AZ18" s="9"/>
      <c r="BA18" s="15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7"/>
      <c r="BX18" s="14"/>
    </row>
    <row r="19" spans="2:76" x14ac:dyDescent="0.15">
      <c r="B19" s="9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0"/>
      <c r="Z19" s="14"/>
      <c r="AA19" s="9"/>
      <c r="AB19" s="18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20"/>
      <c r="AY19" s="14"/>
      <c r="AZ19" s="9"/>
      <c r="BA19" s="18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20"/>
      <c r="BX19" s="14"/>
    </row>
    <row r="20" spans="2:76" x14ac:dyDescent="0.15">
      <c r="B20" s="9"/>
      <c r="C20" s="112" t="s">
        <v>7</v>
      </c>
      <c r="D20" s="114"/>
      <c r="E20" s="115" t="s">
        <v>8</v>
      </c>
      <c r="F20" s="113"/>
      <c r="G20" s="113"/>
      <c r="H20" s="113"/>
      <c r="I20" s="113"/>
      <c r="J20" s="113"/>
      <c r="K20" s="113"/>
      <c r="L20" s="113"/>
      <c r="M20" s="113"/>
      <c r="N20" s="113"/>
      <c r="O20" s="114"/>
      <c r="P20" s="115" t="s">
        <v>66</v>
      </c>
      <c r="Q20" s="113"/>
      <c r="R20" s="113"/>
      <c r="S20" s="113"/>
      <c r="T20" s="113"/>
      <c r="U20" s="113"/>
      <c r="V20" s="113"/>
      <c r="W20" s="113"/>
      <c r="X20" s="113"/>
      <c r="Y20" s="116"/>
      <c r="Z20" s="14"/>
      <c r="AA20" s="9"/>
      <c r="AB20" s="112" t="s">
        <v>7</v>
      </c>
      <c r="AC20" s="114"/>
      <c r="AD20" s="115" t="s">
        <v>8</v>
      </c>
      <c r="AE20" s="113"/>
      <c r="AF20" s="113"/>
      <c r="AG20" s="113"/>
      <c r="AH20" s="113"/>
      <c r="AI20" s="113"/>
      <c r="AJ20" s="113"/>
      <c r="AK20" s="113"/>
      <c r="AL20" s="113"/>
      <c r="AM20" s="113"/>
      <c r="AN20" s="114"/>
      <c r="AO20" s="115" t="s">
        <v>66</v>
      </c>
      <c r="AP20" s="113"/>
      <c r="AQ20" s="113"/>
      <c r="AR20" s="113"/>
      <c r="AS20" s="113"/>
      <c r="AT20" s="113"/>
      <c r="AU20" s="113"/>
      <c r="AV20" s="113"/>
      <c r="AW20" s="113"/>
      <c r="AX20" s="116"/>
      <c r="AY20" s="14"/>
      <c r="AZ20" s="9"/>
      <c r="BA20" s="112" t="s">
        <v>7</v>
      </c>
      <c r="BB20" s="114"/>
      <c r="BC20" s="115" t="s">
        <v>8</v>
      </c>
      <c r="BD20" s="113"/>
      <c r="BE20" s="113"/>
      <c r="BF20" s="113"/>
      <c r="BG20" s="113"/>
      <c r="BH20" s="113"/>
      <c r="BI20" s="113"/>
      <c r="BJ20" s="113"/>
      <c r="BK20" s="113"/>
      <c r="BL20" s="113"/>
      <c r="BM20" s="114"/>
      <c r="BN20" s="115" t="s">
        <v>66</v>
      </c>
      <c r="BO20" s="113"/>
      <c r="BP20" s="113"/>
      <c r="BQ20" s="113"/>
      <c r="BR20" s="113"/>
      <c r="BS20" s="113"/>
      <c r="BT20" s="113"/>
      <c r="BU20" s="113"/>
      <c r="BV20" s="113"/>
      <c r="BW20" s="116"/>
      <c r="BX20" s="14"/>
    </row>
    <row r="21" spans="2:76" ht="18.75" customHeight="1" x14ac:dyDescent="0.15">
      <c r="B21" s="9"/>
      <c r="C21" s="134">
        <f>入力用シート!E9</f>
        <v>0</v>
      </c>
      <c r="D21" s="135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94">
        <f>入力用シート!E8</f>
        <v>0</v>
      </c>
      <c r="Q21" s="95"/>
      <c r="R21" s="95"/>
      <c r="S21" s="95"/>
      <c r="T21" s="95"/>
      <c r="U21" s="95"/>
      <c r="V21" s="95"/>
      <c r="W21" s="95"/>
      <c r="X21" s="95"/>
      <c r="Y21" s="96"/>
      <c r="Z21" s="14"/>
      <c r="AA21" s="9"/>
      <c r="AB21" s="134"/>
      <c r="AC21" s="135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94">
        <f>P21</f>
        <v>0</v>
      </c>
      <c r="AP21" s="95"/>
      <c r="AQ21" s="95"/>
      <c r="AR21" s="95"/>
      <c r="AS21" s="95"/>
      <c r="AT21" s="95"/>
      <c r="AU21" s="95"/>
      <c r="AV21" s="95"/>
      <c r="AW21" s="95"/>
      <c r="AX21" s="96"/>
      <c r="AY21" s="14"/>
      <c r="AZ21" s="9"/>
      <c r="BA21" s="134"/>
      <c r="BB21" s="135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94">
        <f>AO21</f>
        <v>0</v>
      </c>
      <c r="BO21" s="95"/>
      <c r="BP21" s="95"/>
      <c r="BQ21" s="95"/>
      <c r="BR21" s="95"/>
      <c r="BS21" s="95"/>
      <c r="BT21" s="95"/>
      <c r="BU21" s="95"/>
      <c r="BV21" s="95"/>
      <c r="BW21" s="96"/>
      <c r="BX21" s="14"/>
    </row>
    <row r="22" spans="2:76" x14ac:dyDescent="0.15">
      <c r="B22" s="9"/>
      <c r="C22" s="112" t="s">
        <v>9</v>
      </c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4"/>
      <c r="P22" s="115" t="s">
        <v>10</v>
      </c>
      <c r="Q22" s="113"/>
      <c r="R22" s="113"/>
      <c r="S22" s="113"/>
      <c r="T22" s="113"/>
      <c r="U22" s="113"/>
      <c r="V22" s="113"/>
      <c r="W22" s="113"/>
      <c r="X22" s="113"/>
      <c r="Y22" s="116"/>
      <c r="Z22" s="14"/>
      <c r="AA22" s="9"/>
      <c r="AB22" s="112" t="s">
        <v>9</v>
      </c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4"/>
      <c r="AO22" s="115" t="s">
        <v>10</v>
      </c>
      <c r="AP22" s="113"/>
      <c r="AQ22" s="113"/>
      <c r="AR22" s="113"/>
      <c r="AS22" s="113"/>
      <c r="AT22" s="113"/>
      <c r="AU22" s="113"/>
      <c r="AV22" s="113"/>
      <c r="AW22" s="113"/>
      <c r="AX22" s="116"/>
      <c r="AY22" s="14"/>
      <c r="AZ22" s="9"/>
      <c r="BA22" s="112" t="s">
        <v>9</v>
      </c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4"/>
      <c r="BN22" s="115" t="s">
        <v>10</v>
      </c>
      <c r="BO22" s="113"/>
      <c r="BP22" s="113"/>
      <c r="BQ22" s="113"/>
      <c r="BR22" s="113"/>
      <c r="BS22" s="113"/>
      <c r="BT22" s="113"/>
      <c r="BU22" s="113"/>
      <c r="BV22" s="113"/>
      <c r="BW22" s="116"/>
      <c r="BX22" s="14"/>
    </row>
    <row r="23" spans="2:76" x14ac:dyDescent="0.15">
      <c r="B23" s="9"/>
      <c r="C23" s="22" t="s">
        <v>11</v>
      </c>
      <c r="D23" s="149">
        <f>入力用シート!E10</f>
        <v>0</v>
      </c>
      <c r="E23" s="149"/>
      <c r="F23" s="23" t="s">
        <v>12</v>
      </c>
      <c r="G23" s="23" t="s">
        <v>11</v>
      </c>
      <c r="H23" s="149">
        <f>入力用シート!E11</f>
        <v>0</v>
      </c>
      <c r="I23" s="149"/>
      <c r="J23" s="149"/>
      <c r="K23" s="149"/>
      <c r="L23" s="149"/>
      <c r="M23" s="149"/>
      <c r="N23" s="149"/>
      <c r="O23" s="24" t="s">
        <v>13</v>
      </c>
      <c r="P23" s="97" t="str">
        <f>IF(入力用シート!E12="","",入力用シート!E12)</f>
        <v/>
      </c>
      <c r="Q23" s="98"/>
      <c r="R23" s="98"/>
      <c r="S23" s="98"/>
      <c r="T23" s="98"/>
      <c r="U23" s="99"/>
      <c r="V23" s="136" t="s">
        <v>14</v>
      </c>
      <c r="W23" s="104" t="str">
        <f>IF(入力用シート!E13="","",入力用シート!E13)</f>
        <v/>
      </c>
      <c r="X23" s="105"/>
      <c r="Y23" s="106"/>
      <c r="Z23" s="14"/>
      <c r="AA23" s="9"/>
      <c r="AB23" s="22" t="s">
        <v>11</v>
      </c>
      <c r="AC23" s="149">
        <f>D23</f>
        <v>0</v>
      </c>
      <c r="AD23" s="98"/>
      <c r="AE23" s="23" t="s">
        <v>12</v>
      </c>
      <c r="AF23" s="23" t="s">
        <v>11</v>
      </c>
      <c r="AG23" s="149">
        <f>H23</f>
        <v>0</v>
      </c>
      <c r="AH23" s="98"/>
      <c r="AI23" s="98"/>
      <c r="AJ23" s="98"/>
      <c r="AK23" s="98"/>
      <c r="AL23" s="98"/>
      <c r="AM23" s="98"/>
      <c r="AN23" s="24" t="s">
        <v>13</v>
      </c>
      <c r="AO23" s="97" t="str">
        <f>P23</f>
        <v/>
      </c>
      <c r="AP23" s="98"/>
      <c r="AQ23" s="98"/>
      <c r="AR23" s="98"/>
      <c r="AS23" s="98"/>
      <c r="AT23" s="99"/>
      <c r="AU23" s="136" t="s">
        <v>14</v>
      </c>
      <c r="AV23" s="97" t="str">
        <f>W23</f>
        <v/>
      </c>
      <c r="AW23" s="98"/>
      <c r="AX23" s="110"/>
      <c r="AY23" s="14"/>
      <c r="AZ23" s="9"/>
      <c r="BA23" s="22" t="s">
        <v>11</v>
      </c>
      <c r="BB23" s="149">
        <f>D23</f>
        <v>0</v>
      </c>
      <c r="BC23" s="98"/>
      <c r="BD23" s="23" t="s">
        <v>12</v>
      </c>
      <c r="BE23" s="23" t="s">
        <v>11</v>
      </c>
      <c r="BF23" s="149">
        <f>H23</f>
        <v>0</v>
      </c>
      <c r="BG23" s="98"/>
      <c r="BH23" s="98"/>
      <c r="BI23" s="98"/>
      <c r="BJ23" s="98"/>
      <c r="BK23" s="98"/>
      <c r="BL23" s="98"/>
      <c r="BM23" s="24" t="s">
        <v>13</v>
      </c>
      <c r="BN23" s="97" t="str">
        <f>P23</f>
        <v/>
      </c>
      <c r="BO23" s="98"/>
      <c r="BP23" s="98"/>
      <c r="BQ23" s="98"/>
      <c r="BR23" s="98"/>
      <c r="BS23" s="99"/>
      <c r="BT23" s="136" t="s">
        <v>14</v>
      </c>
      <c r="BU23" s="97" t="str">
        <f>W23</f>
        <v/>
      </c>
      <c r="BV23" s="98"/>
      <c r="BW23" s="110"/>
      <c r="BX23" s="14"/>
    </row>
    <row r="24" spans="2:76" x14ac:dyDescent="0.15">
      <c r="B24" s="9"/>
      <c r="C24" s="25" t="s">
        <v>15</v>
      </c>
      <c r="D24" s="150"/>
      <c r="E24" s="150"/>
      <c r="F24" s="26" t="s">
        <v>16</v>
      </c>
      <c r="G24" s="26" t="s">
        <v>15</v>
      </c>
      <c r="H24" s="150"/>
      <c r="I24" s="150"/>
      <c r="J24" s="150"/>
      <c r="K24" s="150"/>
      <c r="L24" s="150"/>
      <c r="M24" s="150"/>
      <c r="N24" s="150"/>
      <c r="O24" s="27" t="s">
        <v>17</v>
      </c>
      <c r="P24" s="100"/>
      <c r="Q24" s="101"/>
      <c r="R24" s="101"/>
      <c r="S24" s="101"/>
      <c r="T24" s="101"/>
      <c r="U24" s="102"/>
      <c r="V24" s="137"/>
      <c r="W24" s="107"/>
      <c r="X24" s="108"/>
      <c r="Y24" s="109"/>
      <c r="Z24" s="14"/>
      <c r="AA24" s="9"/>
      <c r="AB24" s="25" t="s">
        <v>15</v>
      </c>
      <c r="AC24" s="101"/>
      <c r="AD24" s="101"/>
      <c r="AE24" s="26" t="s">
        <v>16</v>
      </c>
      <c r="AF24" s="26" t="s">
        <v>15</v>
      </c>
      <c r="AG24" s="101"/>
      <c r="AH24" s="101"/>
      <c r="AI24" s="101"/>
      <c r="AJ24" s="101"/>
      <c r="AK24" s="101"/>
      <c r="AL24" s="101"/>
      <c r="AM24" s="101"/>
      <c r="AN24" s="27" t="s">
        <v>17</v>
      </c>
      <c r="AO24" s="100"/>
      <c r="AP24" s="101"/>
      <c r="AQ24" s="101"/>
      <c r="AR24" s="101"/>
      <c r="AS24" s="101"/>
      <c r="AT24" s="102"/>
      <c r="AU24" s="137"/>
      <c r="AV24" s="100"/>
      <c r="AW24" s="101"/>
      <c r="AX24" s="111"/>
      <c r="AY24" s="14"/>
      <c r="AZ24" s="9"/>
      <c r="BA24" s="25" t="s">
        <v>15</v>
      </c>
      <c r="BB24" s="101"/>
      <c r="BC24" s="101"/>
      <c r="BD24" s="26" t="s">
        <v>16</v>
      </c>
      <c r="BE24" s="26" t="s">
        <v>15</v>
      </c>
      <c r="BF24" s="101"/>
      <c r="BG24" s="101"/>
      <c r="BH24" s="101"/>
      <c r="BI24" s="101"/>
      <c r="BJ24" s="101"/>
      <c r="BK24" s="101"/>
      <c r="BL24" s="101"/>
      <c r="BM24" s="27" t="s">
        <v>17</v>
      </c>
      <c r="BN24" s="100"/>
      <c r="BO24" s="101"/>
      <c r="BP24" s="101"/>
      <c r="BQ24" s="101"/>
      <c r="BR24" s="101"/>
      <c r="BS24" s="102"/>
      <c r="BT24" s="137"/>
      <c r="BU24" s="100"/>
      <c r="BV24" s="101"/>
      <c r="BW24" s="111"/>
      <c r="BX24" s="14"/>
    </row>
    <row r="25" spans="2:76" ht="11.25" customHeight="1" x14ac:dyDescent="0.15">
      <c r="B25" s="9"/>
      <c r="C25" s="138" t="s">
        <v>18</v>
      </c>
      <c r="D25" s="139"/>
      <c r="E25" s="140"/>
      <c r="F25" s="144" t="s">
        <v>19</v>
      </c>
      <c r="G25" s="145"/>
      <c r="H25" s="28" t="s">
        <v>20</v>
      </c>
      <c r="I25" s="148" t="s">
        <v>21</v>
      </c>
      <c r="J25" s="148"/>
      <c r="K25" s="148" t="s">
        <v>22</v>
      </c>
      <c r="L25" s="148"/>
      <c r="M25" s="148" t="s">
        <v>23</v>
      </c>
      <c r="N25" s="148"/>
      <c r="O25" s="148" t="s">
        <v>20</v>
      </c>
      <c r="P25" s="148"/>
      <c r="Q25" s="148" t="s">
        <v>21</v>
      </c>
      <c r="R25" s="148"/>
      <c r="S25" s="148" t="s">
        <v>24</v>
      </c>
      <c r="T25" s="148"/>
      <c r="U25" s="148" t="s">
        <v>23</v>
      </c>
      <c r="V25" s="148"/>
      <c r="W25" s="29" t="s">
        <v>20</v>
      </c>
      <c r="X25" s="29" t="s">
        <v>21</v>
      </c>
      <c r="Y25" s="30" t="s">
        <v>25</v>
      </c>
      <c r="Z25" s="31"/>
      <c r="AA25" s="32"/>
      <c r="AB25" s="138" t="s">
        <v>18</v>
      </c>
      <c r="AC25" s="139"/>
      <c r="AD25" s="140"/>
      <c r="AE25" s="144" t="s">
        <v>19</v>
      </c>
      <c r="AF25" s="145"/>
      <c r="AG25" s="28" t="s">
        <v>20</v>
      </c>
      <c r="AH25" s="148" t="s">
        <v>21</v>
      </c>
      <c r="AI25" s="148"/>
      <c r="AJ25" s="148" t="s">
        <v>22</v>
      </c>
      <c r="AK25" s="148"/>
      <c r="AL25" s="148" t="s">
        <v>23</v>
      </c>
      <c r="AM25" s="148"/>
      <c r="AN25" s="148" t="s">
        <v>20</v>
      </c>
      <c r="AO25" s="148"/>
      <c r="AP25" s="148" t="s">
        <v>21</v>
      </c>
      <c r="AQ25" s="148"/>
      <c r="AR25" s="148" t="s">
        <v>24</v>
      </c>
      <c r="AS25" s="148"/>
      <c r="AT25" s="148" t="s">
        <v>23</v>
      </c>
      <c r="AU25" s="148"/>
      <c r="AV25" s="29" t="s">
        <v>20</v>
      </c>
      <c r="AW25" s="29" t="s">
        <v>21</v>
      </c>
      <c r="AX25" s="30" t="s">
        <v>25</v>
      </c>
      <c r="AY25" s="31"/>
      <c r="AZ25" s="32"/>
      <c r="BA25" s="138" t="s">
        <v>18</v>
      </c>
      <c r="BB25" s="139"/>
      <c r="BC25" s="140"/>
      <c r="BD25" s="144" t="s">
        <v>19</v>
      </c>
      <c r="BE25" s="145"/>
      <c r="BF25" s="28" t="s">
        <v>20</v>
      </c>
      <c r="BG25" s="148" t="s">
        <v>21</v>
      </c>
      <c r="BH25" s="148"/>
      <c r="BI25" s="148" t="s">
        <v>22</v>
      </c>
      <c r="BJ25" s="148"/>
      <c r="BK25" s="148" t="s">
        <v>23</v>
      </c>
      <c r="BL25" s="148"/>
      <c r="BM25" s="148" t="s">
        <v>20</v>
      </c>
      <c r="BN25" s="148"/>
      <c r="BO25" s="148" t="s">
        <v>21</v>
      </c>
      <c r="BP25" s="148"/>
      <c r="BQ25" s="148" t="s">
        <v>24</v>
      </c>
      <c r="BR25" s="148"/>
      <c r="BS25" s="148" t="s">
        <v>23</v>
      </c>
      <c r="BT25" s="148"/>
      <c r="BU25" s="29" t="s">
        <v>20</v>
      </c>
      <c r="BV25" s="29" t="s">
        <v>21</v>
      </c>
      <c r="BW25" s="30" t="s">
        <v>25</v>
      </c>
      <c r="BX25" s="14"/>
    </row>
    <row r="26" spans="2:76" ht="15" customHeight="1" x14ac:dyDescent="0.15">
      <c r="B26" s="9"/>
      <c r="C26" s="141"/>
      <c r="D26" s="142"/>
      <c r="E26" s="143"/>
      <c r="F26" s="146"/>
      <c r="G26" s="147"/>
      <c r="H26" s="33" t="str">
        <f>IF(INT(入力用シート!E14/10000000000),MOD(INT(入力用シート!E14/10000000000),10),"")</f>
        <v/>
      </c>
      <c r="I26" s="152" t="str">
        <f>IF(INT(入力用シート!E14/1000000000),MOD(INT(入力用シート!E14/1000000000),10),"")</f>
        <v/>
      </c>
      <c r="J26" s="153"/>
      <c r="K26" s="152" t="str">
        <f>IF(INT(入力用シート!E14/100000000),MOD(INT(入力用シート!E14/100000000),10),"")</f>
        <v/>
      </c>
      <c r="L26" s="153"/>
      <c r="M26" s="152" t="str">
        <f>IF(INT(入力用シート!E14/10000000),MOD(INT(入力用シート!E14/10000000),10),"")</f>
        <v/>
      </c>
      <c r="N26" s="153"/>
      <c r="O26" s="152" t="str">
        <f>IF(INT(入力用シート!E14/1000000),MOD(INT(入力用シート!E14/1000000),10),"")</f>
        <v/>
      </c>
      <c r="P26" s="153"/>
      <c r="Q26" s="152" t="str">
        <f>IF(INT(入力用シート!E14/100000),MOD(INT(入力用シート!E14/100000),10),"")</f>
        <v/>
      </c>
      <c r="R26" s="153"/>
      <c r="S26" s="152" t="str">
        <f>IF(INT(入力用シート!E14/10000),MOD(INT(入力用シート!E14/10000),10),"")</f>
        <v/>
      </c>
      <c r="T26" s="153"/>
      <c r="U26" s="152" t="str">
        <f>IF(INT(入力用シート!E14/1000),MOD(INT(入力用シート!E14/1000),10),"")</f>
        <v/>
      </c>
      <c r="V26" s="153"/>
      <c r="W26" s="34" t="str">
        <f>IF(INT(入力用シート!E14/100),MOD(INT(入力用シート!E14/100),10),"")</f>
        <v/>
      </c>
      <c r="X26" s="34" t="str">
        <f>IF(INT(入力用シート!E14/10),MOD(INT(入力用シート!E14/10),10),"")</f>
        <v/>
      </c>
      <c r="Y26" s="35" t="str">
        <f>IF(INT(入力用シート!E14/1),MOD(INT(入力用シート!E14/1),10),"")</f>
        <v/>
      </c>
      <c r="Z26" s="31"/>
      <c r="AA26" s="32"/>
      <c r="AB26" s="141"/>
      <c r="AC26" s="142"/>
      <c r="AD26" s="143"/>
      <c r="AE26" s="146"/>
      <c r="AF26" s="147"/>
      <c r="AG26" s="33" t="str">
        <f>H26</f>
        <v/>
      </c>
      <c r="AH26" s="151" t="str">
        <f>I26</f>
        <v/>
      </c>
      <c r="AI26" s="151"/>
      <c r="AJ26" s="151" t="str">
        <f>K26</f>
        <v/>
      </c>
      <c r="AK26" s="151"/>
      <c r="AL26" s="151" t="str">
        <f>M26</f>
        <v/>
      </c>
      <c r="AM26" s="151"/>
      <c r="AN26" s="151" t="str">
        <f>O26</f>
        <v/>
      </c>
      <c r="AO26" s="151"/>
      <c r="AP26" s="151" t="str">
        <f>Q26</f>
        <v/>
      </c>
      <c r="AQ26" s="151"/>
      <c r="AR26" s="151" t="str">
        <f>S26</f>
        <v/>
      </c>
      <c r="AS26" s="151"/>
      <c r="AT26" s="151" t="str">
        <f>U26</f>
        <v/>
      </c>
      <c r="AU26" s="151"/>
      <c r="AV26" s="34" t="str">
        <f>W26</f>
        <v/>
      </c>
      <c r="AW26" s="34" t="str">
        <f>X26</f>
        <v/>
      </c>
      <c r="AX26" s="35" t="str">
        <f>Y26</f>
        <v/>
      </c>
      <c r="AY26" s="31"/>
      <c r="AZ26" s="32"/>
      <c r="BA26" s="141"/>
      <c r="BB26" s="142"/>
      <c r="BC26" s="143"/>
      <c r="BD26" s="146"/>
      <c r="BE26" s="147"/>
      <c r="BF26" s="33" t="str">
        <f>H26</f>
        <v/>
      </c>
      <c r="BG26" s="152" t="str">
        <f>I26</f>
        <v/>
      </c>
      <c r="BH26" s="153"/>
      <c r="BI26" s="152" t="str">
        <f>K26</f>
        <v/>
      </c>
      <c r="BJ26" s="153"/>
      <c r="BK26" s="152" t="str">
        <f>M26</f>
        <v/>
      </c>
      <c r="BL26" s="153"/>
      <c r="BM26" s="152" t="str">
        <f>O26</f>
        <v/>
      </c>
      <c r="BN26" s="153"/>
      <c r="BO26" s="152" t="str">
        <f>Q26</f>
        <v/>
      </c>
      <c r="BP26" s="153"/>
      <c r="BQ26" s="152" t="str">
        <f>S26</f>
        <v/>
      </c>
      <c r="BR26" s="153"/>
      <c r="BS26" s="152" t="str">
        <f>U26</f>
        <v/>
      </c>
      <c r="BT26" s="153"/>
      <c r="BU26" s="34" t="str">
        <f>W26</f>
        <v/>
      </c>
      <c r="BV26" s="34" t="str">
        <f>X26</f>
        <v/>
      </c>
      <c r="BW26" s="35" t="str">
        <f>Y26</f>
        <v/>
      </c>
      <c r="BX26" s="14"/>
    </row>
    <row r="27" spans="2:76" ht="26.25" customHeight="1" x14ac:dyDescent="0.15">
      <c r="B27" s="9"/>
      <c r="C27" s="154" t="s">
        <v>26</v>
      </c>
      <c r="D27" s="155"/>
      <c r="E27" s="156"/>
      <c r="F27" s="157" t="s">
        <v>27</v>
      </c>
      <c r="G27" s="158"/>
      <c r="H27" s="33" t="str">
        <f>IF(INT(入力用シート!E15/10000000000),MOD(INT(入力用シート!E15/10000000000),10),"")</f>
        <v/>
      </c>
      <c r="I27" s="152" t="str">
        <f>IF(INT(入力用シート!E15/1000000000),MOD(INT(入力用シート!E15/1000000000),10),"")</f>
        <v/>
      </c>
      <c r="J27" s="153"/>
      <c r="K27" s="152" t="str">
        <f>IF(INT(入力用シート!E15/100000000),MOD(INT(入力用シート!E15/100000000),10),"")</f>
        <v/>
      </c>
      <c r="L27" s="153"/>
      <c r="M27" s="152" t="str">
        <f>IF(INT(入力用シート!E15/10000000),MOD(INT(入力用シート!E15/10000000),10),"")</f>
        <v/>
      </c>
      <c r="N27" s="153"/>
      <c r="O27" s="152" t="str">
        <f>IF(INT(入力用シート!E15/1000000),MOD(INT(入力用シート!E15/1000000),10),"")</f>
        <v/>
      </c>
      <c r="P27" s="153"/>
      <c r="Q27" s="152" t="str">
        <f>IF(INT(入力用シート!E15/100000),MOD(INT(入力用シート!E15/100000),10),"")</f>
        <v/>
      </c>
      <c r="R27" s="153"/>
      <c r="S27" s="152" t="str">
        <f>IF(INT(入力用シート!E15/10000),MOD(INT(入力用シート!E15/10000),10),"")</f>
        <v/>
      </c>
      <c r="T27" s="153"/>
      <c r="U27" s="152" t="str">
        <f>IF(INT(入力用シート!E15/1000),MOD(INT(入力用シート!E15/1000),10),"")</f>
        <v/>
      </c>
      <c r="V27" s="153"/>
      <c r="W27" s="34" t="str">
        <f>IF(INT(入力用シート!E15/100),MOD(INT(入力用シート!E15/100),10),"")</f>
        <v/>
      </c>
      <c r="X27" s="34" t="str">
        <f>IF(INT(入力用シート!E15/10),MOD(INT(入力用シート!E15/10),10),"")</f>
        <v/>
      </c>
      <c r="Y27" s="35" t="str">
        <f>IF(INT(入力用シート!E15/1),MOD(INT(入力用シート!E15/1),10),"")</f>
        <v/>
      </c>
      <c r="Z27" s="31"/>
      <c r="AA27" s="32"/>
      <c r="AB27" s="154" t="s">
        <v>26</v>
      </c>
      <c r="AC27" s="155"/>
      <c r="AD27" s="156"/>
      <c r="AE27" s="157" t="s">
        <v>27</v>
      </c>
      <c r="AF27" s="158"/>
      <c r="AG27" s="33" t="str">
        <f t="shared" ref="AG27:AG30" si="0">H27</f>
        <v/>
      </c>
      <c r="AH27" s="151" t="str">
        <f t="shared" ref="AH27:AH30" si="1">I27</f>
        <v/>
      </c>
      <c r="AI27" s="151"/>
      <c r="AJ27" s="151" t="str">
        <f t="shared" ref="AJ27:AJ30" si="2">K27</f>
        <v/>
      </c>
      <c r="AK27" s="151"/>
      <c r="AL27" s="151" t="str">
        <f t="shared" ref="AL27:AL30" si="3">M27</f>
        <v/>
      </c>
      <c r="AM27" s="151"/>
      <c r="AN27" s="151" t="str">
        <f t="shared" ref="AN27:AN30" si="4">O27</f>
        <v/>
      </c>
      <c r="AO27" s="151"/>
      <c r="AP27" s="151" t="str">
        <f t="shared" ref="AP27:AP30" si="5">Q27</f>
        <v/>
      </c>
      <c r="AQ27" s="151"/>
      <c r="AR27" s="151" t="str">
        <f t="shared" ref="AR27:AR30" si="6">S27</f>
        <v/>
      </c>
      <c r="AS27" s="151"/>
      <c r="AT27" s="151" t="str">
        <f t="shared" ref="AT27:AT30" si="7">U27</f>
        <v/>
      </c>
      <c r="AU27" s="151"/>
      <c r="AV27" s="34" t="str">
        <f t="shared" ref="AV27:AV30" si="8">W27</f>
        <v/>
      </c>
      <c r="AW27" s="34" t="str">
        <f t="shared" ref="AW27:AW30" si="9">X27</f>
        <v/>
      </c>
      <c r="AX27" s="35" t="str">
        <f t="shared" ref="AX27:AX30" si="10">Y27</f>
        <v/>
      </c>
      <c r="AY27" s="31"/>
      <c r="AZ27" s="32"/>
      <c r="BA27" s="154" t="s">
        <v>26</v>
      </c>
      <c r="BB27" s="155"/>
      <c r="BC27" s="156"/>
      <c r="BD27" s="157" t="s">
        <v>27</v>
      </c>
      <c r="BE27" s="158"/>
      <c r="BF27" s="33" t="str">
        <f t="shared" ref="BF27:BF30" si="11">H27</f>
        <v/>
      </c>
      <c r="BG27" s="152" t="str">
        <f t="shared" ref="BG27:BG30" si="12">I27</f>
        <v/>
      </c>
      <c r="BH27" s="153"/>
      <c r="BI27" s="152" t="str">
        <f t="shared" ref="BI27:BI30" si="13">K27</f>
        <v/>
      </c>
      <c r="BJ27" s="153"/>
      <c r="BK27" s="152" t="str">
        <f t="shared" ref="BK27:BK30" si="14">M27</f>
        <v/>
      </c>
      <c r="BL27" s="153"/>
      <c r="BM27" s="152" t="str">
        <f t="shared" ref="BM27:BM30" si="15">O27</f>
        <v/>
      </c>
      <c r="BN27" s="153"/>
      <c r="BO27" s="152" t="str">
        <f t="shared" ref="BO27:BO30" si="16">Q27</f>
        <v/>
      </c>
      <c r="BP27" s="153"/>
      <c r="BQ27" s="152" t="str">
        <f t="shared" ref="BQ27:BQ30" si="17">S27</f>
        <v/>
      </c>
      <c r="BR27" s="153"/>
      <c r="BS27" s="152" t="str">
        <f t="shared" ref="BS27:BS30" si="18">U27</f>
        <v/>
      </c>
      <c r="BT27" s="153"/>
      <c r="BU27" s="34" t="str">
        <f t="shared" ref="BU27:BU30" si="19">W27</f>
        <v/>
      </c>
      <c r="BV27" s="34" t="str">
        <f t="shared" ref="BV27:BV30" si="20">X27</f>
        <v/>
      </c>
      <c r="BW27" s="35" t="str">
        <f t="shared" ref="BW27:BW30" si="21">Y27</f>
        <v/>
      </c>
      <c r="BX27" s="14"/>
    </row>
    <row r="28" spans="2:76" ht="26.25" customHeight="1" x14ac:dyDescent="0.15">
      <c r="B28" s="9"/>
      <c r="C28" s="154" t="s">
        <v>28</v>
      </c>
      <c r="D28" s="155"/>
      <c r="E28" s="156"/>
      <c r="F28" s="157" t="s">
        <v>29</v>
      </c>
      <c r="G28" s="158"/>
      <c r="H28" s="33" t="str">
        <f>IF(INT(入力用シート!E16/10000000000),MOD(INT(入力用シート!E16/10000000000),10),"")</f>
        <v/>
      </c>
      <c r="I28" s="152" t="str">
        <f>IF(INT(入力用シート!E16/1000000000),MOD(INT(入力用シート!E16/1000000000),10),"")</f>
        <v/>
      </c>
      <c r="J28" s="153"/>
      <c r="K28" s="152" t="str">
        <f>IF(INT(入力用シート!E16/100000000),MOD(INT(入力用シート!E16/100000000),10),"")</f>
        <v/>
      </c>
      <c r="L28" s="153"/>
      <c r="M28" s="152" t="str">
        <f>IF(INT(入力用シート!E16/10000000),MOD(INT(入力用シート!E16/10000000),10),"")</f>
        <v/>
      </c>
      <c r="N28" s="153"/>
      <c r="O28" s="152" t="str">
        <f>IF(INT(入力用シート!E16/1000000),MOD(INT(入力用シート!E16/1000000),10),"")</f>
        <v/>
      </c>
      <c r="P28" s="153"/>
      <c r="Q28" s="152" t="str">
        <f>IF(INT(入力用シート!E16/100000),MOD(INT(入力用シート!E16/100000),10),"")</f>
        <v/>
      </c>
      <c r="R28" s="153"/>
      <c r="S28" s="152" t="str">
        <f>IF(INT(入力用シート!E16/10000),MOD(INT(入力用シート!E16/10000),10),"")</f>
        <v/>
      </c>
      <c r="T28" s="153"/>
      <c r="U28" s="152" t="str">
        <f>IF(INT(入力用シート!E16/1000),MOD(INT(入力用シート!E16/1000),10),"")</f>
        <v/>
      </c>
      <c r="V28" s="153"/>
      <c r="W28" s="34" t="str">
        <f>IF(INT(入力用シート!E16/100),MOD(INT(入力用シート!E16/100),10),"")</f>
        <v/>
      </c>
      <c r="X28" s="34" t="str">
        <f>IF(INT(入力用シート!E16/10),MOD(INT(入力用シート!E16/10),10),"")</f>
        <v/>
      </c>
      <c r="Y28" s="35" t="str">
        <f>IF(INT(入力用シート!E16/1),MOD(INT(入力用シート!E16/1),10),"")</f>
        <v/>
      </c>
      <c r="Z28" s="31"/>
      <c r="AA28" s="32"/>
      <c r="AB28" s="154" t="s">
        <v>28</v>
      </c>
      <c r="AC28" s="155"/>
      <c r="AD28" s="156"/>
      <c r="AE28" s="157" t="s">
        <v>29</v>
      </c>
      <c r="AF28" s="158"/>
      <c r="AG28" s="33" t="str">
        <f t="shared" si="0"/>
        <v/>
      </c>
      <c r="AH28" s="151" t="str">
        <f t="shared" si="1"/>
        <v/>
      </c>
      <c r="AI28" s="151"/>
      <c r="AJ28" s="151" t="str">
        <f t="shared" si="2"/>
        <v/>
      </c>
      <c r="AK28" s="151"/>
      <c r="AL28" s="151" t="str">
        <f t="shared" si="3"/>
        <v/>
      </c>
      <c r="AM28" s="151"/>
      <c r="AN28" s="151" t="str">
        <f t="shared" si="4"/>
        <v/>
      </c>
      <c r="AO28" s="151"/>
      <c r="AP28" s="151" t="str">
        <f t="shared" si="5"/>
        <v/>
      </c>
      <c r="AQ28" s="151"/>
      <c r="AR28" s="151" t="str">
        <f t="shared" si="6"/>
        <v/>
      </c>
      <c r="AS28" s="151"/>
      <c r="AT28" s="151" t="str">
        <f t="shared" si="7"/>
        <v/>
      </c>
      <c r="AU28" s="151"/>
      <c r="AV28" s="34" t="str">
        <f t="shared" si="8"/>
        <v/>
      </c>
      <c r="AW28" s="34" t="str">
        <f t="shared" si="9"/>
        <v/>
      </c>
      <c r="AX28" s="35" t="str">
        <f t="shared" si="10"/>
        <v/>
      </c>
      <c r="AY28" s="31"/>
      <c r="AZ28" s="32"/>
      <c r="BA28" s="154" t="s">
        <v>28</v>
      </c>
      <c r="BB28" s="155"/>
      <c r="BC28" s="156"/>
      <c r="BD28" s="157" t="s">
        <v>29</v>
      </c>
      <c r="BE28" s="158"/>
      <c r="BF28" s="33" t="str">
        <f t="shared" si="11"/>
        <v/>
      </c>
      <c r="BG28" s="152" t="str">
        <f t="shared" si="12"/>
        <v/>
      </c>
      <c r="BH28" s="153"/>
      <c r="BI28" s="152" t="str">
        <f t="shared" si="13"/>
        <v/>
      </c>
      <c r="BJ28" s="153"/>
      <c r="BK28" s="152" t="str">
        <f t="shared" si="14"/>
        <v/>
      </c>
      <c r="BL28" s="153"/>
      <c r="BM28" s="152" t="str">
        <f t="shared" si="15"/>
        <v/>
      </c>
      <c r="BN28" s="153"/>
      <c r="BO28" s="152" t="str">
        <f t="shared" si="16"/>
        <v/>
      </c>
      <c r="BP28" s="153"/>
      <c r="BQ28" s="152" t="str">
        <f t="shared" si="17"/>
        <v/>
      </c>
      <c r="BR28" s="153"/>
      <c r="BS28" s="152" t="str">
        <f t="shared" si="18"/>
        <v/>
      </c>
      <c r="BT28" s="153"/>
      <c r="BU28" s="34" t="str">
        <f t="shared" si="19"/>
        <v/>
      </c>
      <c r="BV28" s="34" t="str">
        <f t="shared" si="20"/>
        <v/>
      </c>
      <c r="BW28" s="35" t="str">
        <f t="shared" si="21"/>
        <v/>
      </c>
      <c r="BX28" s="14"/>
    </row>
    <row r="29" spans="2:76" ht="26.25" customHeight="1" thickBot="1" x14ac:dyDescent="0.2">
      <c r="B29" s="9"/>
      <c r="C29" s="138" t="s">
        <v>30</v>
      </c>
      <c r="D29" s="139"/>
      <c r="E29" s="140"/>
      <c r="F29" s="144" t="s">
        <v>31</v>
      </c>
      <c r="G29" s="145"/>
      <c r="H29" s="54" t="str">
        <f>IF(INT(入力用シート!E17/10000000000),MOD(INT(入力用シート!E17/10000000000),10),"")</f>
        <v/>
      </c>
      <c r="I29" s="160" t="str">
        <f>IF(INT(入力用シート!E17/1000000000),MOD(INT(入力用シート!E17/1000000000),10),"")</f>
        <v/>
      </c>
      <c r="J29" s="161"/>
      <c r="K29" s="160" t="str">
        <f>IF(INT(入力用シート!E17/100000000),MOD(INT(入力用シート!E17/100000000),10),"")</f>
        <v/>
      </c>
      <c r="L29" s="161"/>
      <c r="M29" s="160" t="str">
        <f>IF(INT(入力用シート!E17/10000000),MOD(INT(入力用シート!E17/10000000),10),"")</f>
        <v/>
      </c>
      <c r="N29" s="161"/>
      <c r="O29" s="160" t="str">
        <f>IF(INT(入力用シート!E17/1000000),MOD(INT(入力用シート!E17/1000000),10),"")</f>
        <v/>
      </c>
      <c r="P29" s="161"/>
      <c r="Q29" s="160" t="str">
        <f>IF(INT(入力用シート!E17/100000),MOD(INT(入力用シート!E17/100000),10),"")</f>
        <v/>
      </c>
      <c r="R29" s="161"/>
      <c r="S29" s="160" t="str">
        <f>IF(INT(入力用シート!E17/10000),MOD(INT(入力用シート!E17/10000),10),"")</f>
        <v/>
      </c>
      <c r="T29" s="161"/>
      <c r="U29" s="160" t="str">
        <f>IF(INT(入力用シート!E17/1000),MOD(INT(入力用シート!E17/1000),10),"")</f>
        <v/>
      </c>
      <c r="V29" s="161"/>
      <c r="W29" s="55" t="str">
        <f>IF(INT(入力用シート!E17/100),MOD(INT(入力用シート!E17/100),10),"")</f>
        <v/>
      </c>
      <c r="X29" s="55" t="str">
        <f>IF(INT(入力用シート!E17/10),MOD(INT(入力用シート!E17/10),10),"")</f>
        <v/>
      </c>
      <c r="Y29" s="56" t="str">
        <f>IF(INT(入力用シート!E17/1),MOD(INT(入力用シート!E17/1),10),"")</f>
        <v/>
      </c>
      <c r="Z29" s="31"/>
      <c r="AA29" s="32"/>
      <c r="AB29" s="138" t="s">
        <v>30</v>
      </c>
      <c r="AC29" s="139"/>
      <c r="AD29" s="140"/>
      <c r="AE29" s="144" t="s">
        <v>31</v>
      </c>
      <c r="AF29" s="145"/>
      <c r="AG29" s="54" t="str">
        <f t="shared" si="0"/>
        <v/>
      </c>
      <c r="AH29" s="159" t="str">
        <f t="shared" si="1"/>
        <v/>
      </c>
      <c r="AI29" s="159"/>
      <c r="AJ29" s="159" t="str">
        <f t="shared" si="2"/>
        <v/>
      </c>
      <c r="AK29" s="159"/>
      <c r="AL29" s="159" t="str">
        <f t="shared" si="3"/>
        <v/>
      </c>
      <c r="AM29" s="159"/>
      <c r="AN29" s="159" t="str">
        <f t="shared" si="4"/>
        <v/>
      </c>
      <c r="AO29" s="159"/>
      <c r="AP29" s="159" t="str">
        <f t="shared" si="5"/>
        <v/>
      </c>
      <c r="AQ29" s="159"/>
      <c r="AR29" s="159" t="str">
        <f t="shared" si="6"/>
        <v/>
      </c>
      <c r="AS29" s="159"/>
      <c r="AT29" s="159" t="str">
        <f t="shared" si="7"/>
        <v/>
      </c>
      <c r="AU29" s="159"/>
      <c r="AV29" s="55" t="str">
        <f t="shared" si="8"/>
        <v/>
      </c>
      <c r="AW29" s="55" t="str">
        <f t="shared" si="9"/>
        <v/>
      </c>
      <c r="AX29" s="56" t="str">
        <f t="shared" si="10"/>
        <v/>
      </c>
      <c r="AY29" s="31"/>
      <c r="AZ29" s="32"/>
      <c r="BA29" s="138" t="s">
        <v>30</v>
      </c>
      <c r="BB29" s="139"/>
      <c r="BC29" s="140"/>
      <c r="BD29" s="144" t="s">
        <v>31</v>
      </c>
      <c r="BE29" s="145"/>
      <c r="BF29" s="54" t="str">
        <f t="shared" si="11"/>
        <v/>
      </c>
      <c r="BG29" s="160" t="str">
        <f t="shared" si="12"/>
        <v/>
      </c>
      <c r="BH29" s="161"/>
      <c r="BI29" s="160" t="str">
        <f t="shared" si="13"/>
        <v/>
      </c>
      <c r="BJ29" s="161"/>
      <c r="BK29" s="160" t="str">
        <f t="shared" si="14"/>
        <v/>
      </c>
      <c r="BL29" s="161"/>
      <c r="BM29" s="160" t="str">
        <f t="shared" si="15"/>
        <v/>
      </c>
      <c r="BN29" s="161"/>
      <c r="BO29" s="160" t="str">
        <f t="shared" si="16"/>
        <v/>
      </c>
      <c r="BP29" s="161"/>
      <c r="BQ29" s="160" t="str">
        <f t="shared" si="17"/>
        <v/>
      </c>
      <c r="BR29" s="161"/>
      <c r="BS29" s="160" t="str">
        <f t="shared" si="18"/>
        <v/>
      </c>
      <c r="BT29" s="161"/>
      <c r="BU29" s="55" t="str">
        <f t="shared" si="19"/>
        <v/>
      </c>
      <c r="BV29" s="55" t="str">
        <f t="shared" si="20"/>
        <v/>
      </c>
      <c r="BW29" s="56" t="str">
        <f t="shared" si="21"/>
        <v/>
      </c>
      <c r="BX29" s="14"/>
    </row>
    <row r="30" spans="2:76" ht="26.25" customHeight="1" thickBot="1" x14ac:dyDescent="0.2">
      <c r="B30" s="9"/>
      <c r="C30" s="162" t="s">
        <v>32</v>
      </c>
      <c r="D30" s="163"/>
      <c r="E30" s="164"/>
      <c r="F30" s="165" t="s">
        <v>33</v>
      </c>
      <c r="G30" s="166"/>
      <c r="H30" s="36" t="str">
        <f>IF(INT(入力用シート!E18/10000000000),MOD(INT(入力用シート!E18/10000000000),10),"")</f>
        <v/>
      </c>
      <c r="I30" s="167" t="str">
        <f>IF(INT(入力用シート!E18/1000000000),MOD(INT(入力用シート!E18/1000000000),10),"")</f>
        <v/>
      </c>
      <c r="J30" s="168"/>
      <c r="K30" s="167" t="str">
        <f>IF(INT(入力用シート!E18/100000000),MOD(INT(入力用シート!E18/100000000),10),"")</f>
        <v/>
      </c>
      <c r="L30" s="168"/>
      <c r="M30" s="167" t="str">
        <f>IF(INT(入力用シート!E18/10000000),MOD(INT(入力用シート!E18/10000000),10),"")</f>
        <v/>
      </c>
      <c r="N30" s="168"/>
      <c r="O30" s="167" t="str">
        <f>IF(INT(入力用シート!E18/1000000),MOD(INT(入力用シート!E18/1000000),10),"")</f>
        <v/>
      </c>
      <c r="P30" s="168"/>
      <c r="Q30" s="167" t="str">
        <f>IF(INT(入力用シート!E18/100000),MOD(INT(入力用シート!E18/100000),10),"")</f>
        <v/>
      </c>
      <c r="R30" s="168"/>
      <c r="S30" s="167" t="str">
        <f>IF(INT(入力用シート!E18/10000),MOD(INT(入力用シート!E18/10000),10),"")</f>
        <v/>
      </c>
      <c r="T30" s="168"/>
      <c r="U30" s="167" t="str">
        <f>IF(INT(入力用シート!E18/1000),MOD(INT(入力用シート!E18/1000),10),"")</f>
        <v/>
      </c>
      <c r="V30" s="168"/>
      <c r="W30" s="37" t="str">
        <f>IF(INT(入力用シート!E18/100),MOD(INT(入力用シート!E18/100),10),"")</f>
        <v/>
      </c>
      <c r="X30" s="37" t="str">
        <f>IF(INT(入力用シート!E18/10),MOD(INT(入力用シート!E18/10),10),"")</f>
        <v/>
      </c>
      <c r="Y30" s="38" t="str">
        <f>IF(INT(入力用シート!E18/1),MOD(INT(入力用シート!E18/1),10),"")</f>
        <v/>
      </c>
      <c r="Z30" s="31"/>
      <c r="AA30" s="32"/>
      <c r="AB30" s="162" t="s">
        <v>32</v>
      </c>
      <c r="AC30" s="163"/>
      <c r="AD30" s="164"/>
      <c r="AE30" s="165" t="s">
        <v>33</v>
      </c>
      <c r="AF30" s="166"/>
      <c r="AG30" s="36" t="str">
        <f t="shared" si="0"/>
        <v/>
      </c>
      <c r="AH30" s="169" t="str">
        <f t="shared" si="1"/>
        <v/>
      </c>
      <c r="AI30" s="169"/>
      <c r="AJ30" s="169" t="str">
        <f t="shared" si="2"/>
        <v/>
      </c>
      <c r="AK30" s="169"/>
      <c r="AL30" s="169" t="str">
        <f t="shared" si="3"/>
        <v/>
      </c>
      <c r="AM30" s="169"/>
      <c r="AN30" s="169" t="str">
        <f t="shared" si="4"/>
        <v/>
      </c>
      <c r="AO30" s="169"/>
      <c r="AP30" s="169" t="str">
        <f t="shared" si="5"/>
        <v/>
      </c>
      <c r="AQ30" s="169"/>
      <c r="AR30" s="169" t="str">
        <f t="shared" si="6"/>
        <v/>
      </c>
      <c r="AS30" s="169"/>
      <c r="AT30" s="169" t="str">
        <f t="shared" si="7"/>
        <v/>
      </c>
      <c r="AU30" s="169"/>
      <c r="AV30" s="37" t="str">
        <f t="shared" si="8"/>
        <v/>
      </c>
      <c r="AW30" s="37" t="str">
        <f t="shared" si="9"/>
        <v/>
      </c>
      <c r="AX30" s="38" t="str">
        <f t="shared" si="10"/>
        <v/>
      </c>
      <c r="AY30" s="31"/>
      <c r="AZ30" s="32"/>
      <c r="BA30" s="162" t="s">
        <v>32</v>
      </c>
      <c r="BB30" s="163"/>
      <c r="BC30" s="164"/>
      <c r="BD30" s="165" t="s">
        <v>33</v>
      </c>
      <c r="BE30" s="166"/>
      <c r="BF30" s="36" t="str">
        <f t="shared" si="11"/>
        <v/>
      </c>
      <c r="BG30" s="167" t="str">
        <f t="shared" si="12"/>
        <v/>
      </c>
      <c r="BH30" s="168"/>
      <c r="BI30" s="167" t="str">
        <f t="shared" si="13"/>
        <v/>
      </c>
      <c r="BJ30" s="168"/>
      <c r="BK30" s="167" t="str">
        <f t="shared" si="14"/>
        <v/>
      </c>
      <c r="BL30" s="168"/>
      <c r="BM30" s="167" t="str">
        <f t="shared" si="15"/>
        <v/>
      </c>
      <c r="BN30" s="168"/>
      <c r="BO30" s="167" t="str">
        <f t="shared" si="16"/>
        <v/>
      </c>
      <c r="BP30" s="168"/>
      <c r="BQ30" s="167" t="str">
        <f t="shared" si="17"/>
        <v/>
      </c>
      <c r="BR30" s="168"/>
      <c r="BS30" s="167" t="str">
        <f t="shared" si="18"/>
        <v/>
      </c>
      <c r="BT30" s="168"/>
      <c r="BU30" s="37" t="str">
        <f t="shared" si="19"/>
        <v/>
      </c>
      <c r="BV30" s="37" t="str">
        <f t="shared" si="20"/>
        <v/>
      </c>
      <c r="BW30" s="38" t="str">
        <f t="shared" si="21"/>
        <v/>
      </c>
      <c r="BX30" s="14"/>
    </row>
    <row r="31" spans="2:76" ht="26.25" customHeight="1" thickBot="1" x14ac:dyDescent="0.2">
      <c r="B31" s="9"/>
      <c r="C31" s="219" t="s">
        <v>34</v>
      </c>
      <c r="D31" s="220"/>
      <c r="E31" s="221" t="str">
        <f>入力用シート!E19</f>
        <v/>
      </c>
      <c r="F31" s="222"/>
      <c r="G31" s="222"/>
      <c r="H31" s="222"/>
      <c r="I31" s="222"/>
      <c r="J31" s="222"/>
      <c r="K31" s="222"/>
      <c r="L31" s="223"/>
      <c r="M31" s="180" t="s">
        <v>35</v>
      </c>
      <c r="N31" s="181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40"/>
      <c r="Z31" s="14"/>
      <c r="AA31" s="9"/>
      <c r="AB31" s="224" t="s">
        <v>34</v>
      </c>
      <c r="AC31" s="225"/>
      <c r="AD31" s="170" t="str">
        <f>E31</f>
        <v/>
      </c>
      <c r="AE31" s="171"/>
      <c r="AF31" s="171"/>
      <c r="AG31" s="171"/>
      <c r="AH31" s="171"/>
      <c r="AI31" s="171"/>
      <c r="AJ31" s="171"/>
      <c r="AK31" s="172"/>
      <c r="AL31" s="180" t="s">
        <v>35</v>
      </c>
      <c r="AM31" s="181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40"/>
      <c r="AY31" s="14"/>
      <c r="AZ31" s="9"/>
      <c r="BA31" s="224" t="s">
        <v>34</v>
      </c>
      <c r="BB31" s="225"/>
      <c r="BC31" s="170" t="str">
        <f>E31</f>
        <v/>
      </c>
      <c r="BD31" s="171"/>
      <c r="BE31" s="171"/>
      <c r="BF31" s="171"/>
      <c r="BG31" s="171"/>
      <c r="BH31" s="171"/>
      <c r="BI31" s="171"/>
      <c r="BJ31" s="172"/>
      <c r="BK31" s="180" t="s">
        <v>35</v>
      </c>
      <c r="BL31" s="181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40"/>
      <c r="BX31" s="14"/>
    </row>
    <row r="32" spans="2:76" ht="9" customHeight="1" x14ac:dyDescent="0.15">
      <c r="B32" s="9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184"/>
      <c r="N32" s="183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7"/>
      <c r="Z32" s="14"/>
      <c r="AA32" s="9"/>
      <c r="AB32" s="187" t="s">
        <v>36</v>
      </c>
      <c r="AC32" s="188"/>
      <c r="AD32" s="193"/>
      <c r="AE32" s="194"/>
      <c r="AF32" s="194"/>
      <c r="AG32" s="194"/>
      <c r="AH32" s="194"/>
      <c r="AI32" s="194"/>
      <c r="AJ32" s="199" t="s">
        <v>37</v>
      </c>
      <c r="AK32" s="188"/>
      <c r="AL32" s="182"/>
      <c r="AM32" s="183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7"/>
      <c r="AY32" s="14"/>
      <c r="AZ32" s="9"/>
      <c r="BA32" s="203" t="s">
        <v>38</v>
      </c>
      <c r="BB32" s="204"/>
      <c r="BC32" s="205" t="s">
        <v>67</v>
      </c>
      <c r="BD32" s="199"/>
      <c r="BE32" s="199"/>
      <c r="BF32" s="199"/>
      <c r="BG32" s="199"/>
      <c r="BH32" s="199"/>
      <c r="BI32" s="199"/>
      <c r="BJ32" s="188"/>
      <c r="BK32" s="182"/>
      <c r="BL32" s="183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7"/>
      <c r="BX32" s="14"/>
    </row>
    <row r="33" spans="2:76" ht="9" customHeight="1" x14ac:dyDescent="0.15">
      <c r="B33" s="9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184"/>
      <c r="N33" s="183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7"/>
      <c r="Z33" s="14"/>
      <c r="AA33" s="9"/>
      <c r="AB33" s="189"/>
      <c r="AC33" s="190"/>
      <c r="AD33" s="195"/>
      <c r="AE33" s="196"/>
      <c r="AF33" s="196"/>
      <c r="AG33" s="196"/>
      <c r="AH33" s="196"/>
      <c r="AI33" s="196"/>
      <c r="AJ33" s="200"/>
      <c r="AK33" s="190"/>
      <c r="AL33" s="182"/>
      <c r="AM33" s="183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7"/>
      <c r="AY33" s="14"/>
      <c r="AZ33" s="9"/>
      <c r="BA33" s="208" t="s">
        <v>39</v>
      </c>
      <c r="BB33" s="209"/>
      <c r="BC33" s="206"/>
      <c r="BD33" s="200"/>
      <c r="BE33" s="200"/>
      <c r="BF33" s="200"/>
      <c r="BG33" s="200"/>
      <c r="BH33" s="200"/>
      <c r="BI33" s="200"/>
      <c r="BJ33" s="190"/>
      <c r="BK33" s="182"/>
      <c r="BL33" s="183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7"/>
      <c r="BX33" s="14"/>
    </row>
    <row r="34" spans="2:76" ht="9" customHeight="1" x14ac:dyDescent="0.15">
      <c r="B34" s="9"/>
      <c r="C34" s="73" t="s">
        <v>40</v>
      </c>
      <c r="D34" s="41"/>
      <c r="E34" s="41"/>
      <c r="F34" s="41"/>
      <c r="G34" s="41"/>
      <c r="H34" s="41"/>
      <c r="I34" s="41"/>
      <c r="J34" s="41"/>
      <c r="K34" s="41"/>
      <c r="L34" s="41"/>
      <c r="M34" s="184"/>
      <c r="N34" s="183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7"/>
      <c r="Z34" s="14"/>
      <c r="AA34" s="9"/>
      <c r="AB34" s="189"/>
      <c r="AC34" s="190"/>
      <c r="AD34" s="197"/>
      <c r="AE34" s="198"/>
      <c r="AF34" s="198"/>
      <c r="AG34" s="198"/>
      <c r="AH34" s="198"/>
      <c r="AI34" s="198"/>
      <c r="AJ34" s="201"/>
      <c r="AK34" s="202"/>
      <c r="AL34" s="182"/>
      <c r="AM34" s="183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7"/>
      <c r="AY34" s="14"/>
      <c r="AZ34" s="9"/>
      <c r="BA34" s="210" t="s">
        <v>41</v>
      </c>
      <c r="BB34" s="211"/>
      <c r="BC34" s="207"/>
      <c r="BD34" s="201"/>
      <c r="BE34" s="201"/>
      <c r="BF34" s="201"/>
      <c r="BG34" s="201"/>
      <c r="BH34" s="201"/>
      <c r="BI34" s="201"/>
      <c r="BJ34" s="202"/>
      <c r="BK34" s="182"/>
      <c r="BL34" s="183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7"/>
      <c r="BX34" s="14"/>
    </row>
    <row r="35" spans="2:76" x14ac:dyDescent="0.15">
      <c r="B35" s="9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184"/>
      <c r="N35" s="183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7"/>
      <c r="Z35" s="14"/>
      <c r="AA35" s="9"/>
      <c r="AB35" s="189"/>
      <c r="AC35" s="190"/>
      <c r="AD35" s="193"/>
      <c r="AE35" s="194"/>
      <c r="AF35" s="194"/>
      <c r="AG35" s="194"/>
      <c r="AH35" s="194"/>
      <c r="AI35" s="194"/>
      <c r="AJ35" s="199" t="s">
        <v>25</v>
      </c>
      <c r="AK35" s="188"/>
      <c r="AL35" s="182"/>
      <c r="AM35" s="183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7"/>
      <c r="AY35" s="14"/>
      <c r="AZ35" s="9"/>
      <c r="BA35" s="173" t="s">
        <v>42</v>
      </c>
      <c r="BB35" s="174"/>
      <c r="BC35" s="205" t="s">
        <v>124</v>
      </c>
      <c r="BD35" s="199"/>
      <c r="BE35" s="199"/>
      <c r="BF35" s="199"/>
      <c r="BG35" s="199"/>
      <c r="BH35" s="199"/>
      <c r="BI35" s="199"/>
      <c r="BJ35" s="188"/>
      <c r="BK35" s="182"/>
      <c r="BL35" s="183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7"/>
      <c r="BX35" s="14"/>
    </row>
    <row r="36" spans="2:76" ht="14.25" thickBot="1" x14ac:dyDescent="0.2">
      <c r="B36" s="9"/>
      <c r="C36" s="216" t="s">
        <v>126</v>
      </c>
      <c r="D36" s="216"/>
      <c r="E36" s="216"/>
      <c r="F36" s="216"/>
      <c r="G36" s="216"/>
      <c r="H36" s="216"/>
      <c r="I36" s="216"/>
      <c r="J36" s="216"/>
      <c r="K36" s="216"/>
      <c r="L36" s="41"/>
      <c r="M36" s="184"/>
      <c r="N36" s="183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7"/>
      <c r="Z36" s="14"/>
      <c r="AA36" s="9"/>
      <c r="AB36" s="191"/>
      <c r="AC36" s="192"/>
      <c r="AD36" s="212"/>
      <c r="AE36" s="213"/>
      <c r="AF36" s="213"/>
      <c r="AG36" s="213"/>
      <c r="AH36" s="213"/>
      <c r="AI36" s="213"/>
      <c r="AJ36" s="214"/>
      <c r="AK36" s="192"/>
      <c r="AL36" s="182"/>
      <c r="AM36" s="183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7"/>
      <c r="AY36" s="14"/>
      <c r="AZ36" s="9"/>
      <c r="BA36" s="175"/>
      <c r="BB36" s="176"/>
      <c r="BC36" s="215"/>
      <c r="BD36" s="214"/>
      <c r="BE36" s="214"/>
      <c r="BF36" s="214"/>
      <c r="BG36" s="214"/>
      <c r="BH36" s="214"/>
      <c r="BI36" s="214"/>
      <c r="BJ36" s="192"/>
      <c r="BK36" s="182"/>
      <c r="BL36" s="183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7"/>
      <c r="BX36" s="14"/>
    </row>
    <row r="37" spans="2:76" x14ac:dyDescent="0.15">
      <c r="B37" s="9"/>
      <c r="C37" s="216"/>
      <c r="D37" s="216"/>
      <c r="E37" s="216"/>
      <c r="F37" s="216"/>
      <c r="G37" s="216"/>
      <c r="H37" s="216"/>
      <c r="I37" s="216"/>
      <c r="J37" s="216"/>
      <c r="K37" s="216"/>
      <c r="L37" s="41"/>
      <c r="M37" s="184"/>
      <c r="N37" s="183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7"/>
      <c r="Z37" s="14"/>
      <c r="AA37" s="9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84"/>
      <c r="AM37" s="183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7"/>
      <c r="AY37" s="14"/>
      <c r="AZ37" s="9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184"/>
      <c r="BL37" s="183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7"/>
      <c r="BX37" s="14"/>
    </row>
    <row r="38" spans="2:76" x14ac:dyDescent="0.15">
      <c r="B38" s="9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184"/>
      <c r="N38" s="183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7"/>
      <c r="Z38" s="14"/>
      <c r="AA38" s="9"/>
      <c r="AB38" s="73" t="s">
        <v>43</v>
      </c>
      <c r="AC38" s="73"/>
      <c r="AD38" s="41"/>
      <c r="AE38" s="41"/>
      <c r="AF38" s="41"/>
      <c r="AG38" s="41"/>
      <c r="AH38" s="41"/>
      <c r="AI38" s="41"/>
      <c r="AJ38" s="41"/>
      <c r="AK38" s="41"/>
      <c r="AL38" s="184"/>
      <c r="AM38" s="183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7"/>
      <c r="AY38" s="14"/>
      <c r="AZ38" s="9"/>
      <c r="BA38" s="73" t="s">
        <v>127</v>
      </c>
      <c r="BB38" s="41"/>
      <c r="BC38" s="41"/>
      <c r="BD38" s="41"/>
      <c r="BE38" s="41"/>
      <c r="BF38" s="41"/>
      <c r="BG38" s="41"/>
      <c r="BH38" s="41"/>
      <c r="BI38" s="41"/>
      <c r="BJ38" s="41"/>
      <c r="BK38" s="184"/>
      <c r="BL38" s="183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7"/>
      <c r="BX38" s="14"/>
    </row>
    <row r="39" spans="2:76" ht="14.25" thickBot="1" x14ac:dyDescent="0.2">
      <c r="B39" s="9"/>
      <c r="C39" s="218" t="s">
        <v>44</v>
      </c>
      <c r="D39" s="218"/>
      <c r="E39" s="218"/>
      <c r="F39" s="218"/>
      <c r="G39" s="218"/>
      <c r="H39" s="218"/>
      <c r="I39" s="218"/>
      <c r="J39" s="218"/>
      <c r="K39" s="218"/>
      <c r="L39" s="41"/>
      <c r="M39" s="185"/>
      <c r="N39" s="186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14"/>
      <c r="AA39" s="9"/>
      <c r="AB39" s="218" t="s">
        <v>45</v>
      </c>
      <c r="AC39" s="218"/>
      <c r="AD39" s="218"/>
      <c r="AE39" s="218"/>
      <c r="AF39" s="218"/>
      <c r="AG39" s="218"/>
      <c r="AH39" s="41"/>
      <c r="AI39" s="41"/>
      <c r="AJ39" s="41"/>
      <c r="AK39" s="41"/>
      <c r="AL39" s="185"/>
      <c r="AM39" s="186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3"/>
      <c r="AY39" s="14"/>
      <c r="AZ39" s="9"/>
      <c r="BA39" s="217" t="s">
        <v>128</v>
      </c>
      <c r="BB39" s="217"/>
      <c r="BC39" s="217"/>
      <c r="BD39" s="217"/>
      <c r="BE39" s="217"/>
      <c r="BF39" s="217"/>
      <c r="BG39" s="41"/>
      <c r="BH39" s="41"/>
      <c r="BI39" s="41"/>
      <c r="BJ39" s="41"/>
      <c r="BK39" s="185"/>
      <c r="BL39" s="186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3"/>
      <c r="BX39" s="14"/>
    </row>
    <row r="40" spans="2:76" ht="6" customHeight="1" x14ac:dyDescent="0.15"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44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6"/>
      <c r="AZ40" s="44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6"/>
    </row>
    <row r="41" spans="2:76" hidden="1" x14ac:dyDescent="0.15"/>
    <row r="43" spans="2:76" s="47" customFormat="1" ht="17.25" x14ac:dyDescent="0.15">
      <c r="D43" s="48" t="s">
        <v>46</v>
      </c>
      <c r="E43" s="49" t="s">
        <v>47</v>
      </c>
      <c r="AC43" s="48"/>
      <c r="AD43" s="49"/>
      <c r="BB43" s="48"/>
      <c r="BC43" s="49"/>
    </row>
    <row r="44" spans="2:76" s="47" customFormat="1" ht="17.25" x14ac:dyDescent="0.15">
      <c r="D44" s="49"/>
      <c r="E44" s="49" t="s">
        <v>48</v>
      </c>
      <c r="AC44" s="49"/>
      <c r="AD44" s="49"/>
      <c r="BB44" s="49"/>
      <c r="BC44" s="49"/>
    </row>
    <row r="45" spans="2:76" s="47" customFormat="1" ht="17.25" x14ac:dyDescent="0.15"/>
    <row r="46" spans="2:76" s="47" customFormat="1" ht="17.25" x14ac:dyDescent="0.15">
      <c r="D46" s="50" t="s">
        <v>46</v>
      </c>
      <c r="E46" s="47" t="s">
        <v>49</v>
      </c>
    </row>
    <row r="47" spans="2:76" s="47" customFormat="1" ht="17.25" x14ac:dyDescent="0.15">
      <c r="E47" s="47" t="s">
        <v>68</v>
      </c>
    </row>
    <row r="48" spans="2:76" s="47" customFormat="1" ht="17.25" x14ac:dyDescent="0.15"/>
    <row r="49" spans="4:42" s="47" customFormat="1" ht="17.25" x14ac:dyDescent="0.15">
      <c r="E49" s="47" t="s">
        <v>70</v>
      </c>
      <c r="T49" s="52" t="s">
        <v>71</v>
      </c>
    </row>
    <row r="50" spans="4:42" s="47" customFormat="1" ht="17.25" x14ac:dyDescent="0.15"/>
    <row r="51" spans="4:42" s="47" customFormat="1" ht="17.25" x14ac:dyDescent="0.15">
      <c r="E51" s="47" t="s">
        <v>69</v>
      </c>
      <c r="T51" s="52" t="s">
        <v>72</v>
      </c>
    </row>
    <row r="52" spans="4:42" s="47" customFormat="1" ht="17.25" x14ac:dyDescent="0.15">
      <c r="T52" s="52" t="s">
        <v>73</v>
      </c>
    </row>
    <row r="53" spans="4:42" s="47" customFormat="1" ht="17.25" x14ac:dyDescent="0.15">
      <c r="T53" s="52" t="s">
        <v>133</v>
      </c>
    </row>
    <row r="54" spans="4:42" s="47" customFormat="1" ht="17.25" x14ac:dyDescent="0.15">
      <c r="E54" s="51"/>
      <c r="T54" s="52" t="s">
        <v>74</v>
      </c>
    </row>
    <row r="55" spans="4:42" s="47" customFormat="1" ht="17.25" x14ac:dyDescent="0.15"/>
    <row r="56" spans="4:42" s="47" customFormat="1" ht="17.25" x14ac:dyDescent="0.15">
      <c r="D56" s="50" t="s">
        <v>46</v>
      </c>
      <c r="E56" s="47" t="s">
        <v>50</v>
      </c>
    </row>
    <row r="57" spans="4:42" s="47" customFormat="1" ht="17.25" x14ac:dyDescent="0.15">
      <c r="E57" s="47" t="s">
        <v>51</v>
      </c>
    </row>
    <row r="58" spans="4:42" s="47" customFormat="1" ht="17.25" x14ac:dyDescent="0.15">
      <c r="E58" s="47" t="s">
        <v>130</v>
      </c>
    </row>
    <row r="59" spans="4:42" s="47" customFormat="1" ht="17.25" x14ac:dyDescent="0.15">
      <c r="F59" s="47" t="s">
        <v>131</v>
      </c>
    </row>
    <row r="60" spans="4:42" s="47" customFormat="1" ht="17.25" x14ac:dyDescent="0.15">
      <c r="F60" s="47" t="s">
        <v>132</v>
      </c>
    </row>
    <row r="61" spans="4:42" s="47" customFormat="1" ht="17.25" x14ac:dyDescent="0.15"/>
    <row r="62" spans="4:42" s="47" customFormat="1" ht="17.25" x14ac:dyDescent="0.15">
      <c r="E62" s="47" t="s">
        <v>52</v>
      </c>
    </row>
    <row r="63" spans="4:42" s="47" customFormat="1" ht="17.25" x14ac:dyDescent="0.15">
      <c r="E63" s="177" t="s">
        <v>53</v>
      </c>
      <c r="F63" s="178"/>
      <c r="G63" s="178"/>
      <c r="H63" s="178"/>
      <c r="I63" s="178"/>
      <c r="J63" s="178"/>
      <c r="K63" s="178"/>
      <c r="L63" s="178"/>
      <c r="M63" s="178"/>
      <c r="N63" s="179"/>
      <c r="O63" s="177" t="s">
        <v>54</v>
      </c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246" t="s">
        <v>26</v>
      </c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8"/>
    </row>
    <row r="64" spans="4:42" s="47" customFormat="1" ht="17.25" x14ac:dyDescent="0.15">
      <c r="E64" s="231" t="s">
        <v>78</v>
      </c>
      <c r="F64" s="232"/>
      <c r="G64" s="232"/>
      <c r="H64" s="232"/>
      <c r="I64" s="232"/>
      <c r="J64" s="232"/>
      <c r="K64" s="232"/>
      <c r="L64" s="232"/>
      <c r="M64" s="232"/>
      <c r="N64" s="233"/>
      <c r="O64" s="234" t="s">
        <v>55</v>
      </c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6" t="s">
        <v>79</v>
      </c>
      <c r="AC64" s="237"/>
      <c r="AD64" s="237"/>
      <c r="AE64" s="237"/>
      <c r="AF64" s="237"/>
      <c r="AG64" s="237"/>
      <c r="AH64" s="237"/>
      <c r="AI64" s="237"/>
      <c r="AJ64" s="237"/>
      <c r="AK64" s="237"/>
      <c r="AL64" s="237"/>
      <c r="AM64" s="237"/>
      <c r="AN64" s="238"/>
      <c r="AO64" s="242" t="s">
        <v>25</v>
      </c>
      <c r="AP64" s="243"/>
    </row>
    <row r="65" spans="5:42" s="47" customFormat="1" ht="17.25" x14ac:dyDescent="0.15">
      <c r="E65" s="226"/>
      <c r="F65" s="227"/>
      <c r="G65" s="227"/>
      <c r="H65" s="227"/>
      <c r="I65" s="227"/>
      <c r="J65" s="227"/>
      <c r="K65" s="227"/>
      <c r="L65" s="227"/>
      <c r="M65" s="227"/>
      <c r="N65" s="228"/>
      <c r="O65" s="229" t="s">
        <v>56</v>
      </c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9" t="s">
        <v>80</v>
      </c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1"/>
      <c r="AO65" s="244" t="s">
        <v>25</v>
      </c>
      <c r="AP65" s="245"/>
    </row>
    <row r="66" spans="5:42" s="47" customFormat="1" ht="17.25" x14ac:dyDescent="0.15">
      <c r="E66" s="231" t="s">
        <v>77</v>
      </c>
      <c r="F66" s="232"/>
      <c r="G66" s="232"/>
      <c r="H66" s="232"/>
      <c r="I66" s="232"/>
      <c r="J66" s="232"/>
      <c r="K66" s="232"/>
      <c r="L66" s="232"/>
      <c r="M66" s="232"/>
      <c r="N66" s="233"/>
      <c r="O66" s="234" t="s">
        <v>55</v>
      </c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6" t="s">
        <v>81</v>
      </c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8"/>
      <c r="AO66" s="242" t="s">
        <v>25</v>
      </c>
      <c r="AP66" s="243"/>
    </row>
    <row r="67" spans="5:42" s="47" customFormat="1" ht="17.25" x14ac:dyDescent="0.15">
      <c r="E67" s="226" t="s">
        <v>76</v>
      </c>
      <c r="F67" s="227"/>
      <c r="G67" s="227"/>
      <c r="H67" s="227"/>
      <c r="I67" s="227"/>
      <c r="J67" s="227"/>
      <c r="K67" s="227"/>
      <c r="L67" s="227"/>
      <c r="M67" s="227"/>
      <c r="N67" s="228"/>
      <c r="O67" s="229" t="s">
        <v>56</v>
      </c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9" t="s">
        <v>82</v>
      </c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1"/>
      <c r="AO67" s="244" t="s">
        <v>25</v>
      </c>
      <c r="AP67" s="245"/>
    </row>
    <row r="68" spans="5:42" s="47" customFormat="1" ht="17.25" x14ac:dyDescent="0.15">
      <c r="E68" s="231" t="s">
        <v>75</v>
      </c>
      <c r="F68" s="232"/>
      <c r="G68" s="232"/>
      <c r="H68" s="232"/>
      <c r="I68" s="232"/>
      <c r="J68" s="232"/>
      <c r="K68" s="232"/>
      <c r="L68" s="232"/>
      <c r="M68" s="232"/>
      <c r="N68" s="233"/>
      <c r="O68" s="234" t="s">
        <v>55</v>
      </c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6" t="s">
        <v>83</v>
      </c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8"/>
      <c r="AO68" s="242" t="s">
        <v>25</v>
      </c>
      <c r="AP68" s="243"/>
    </row>
    <row r="69" spans="5:42" s="47" customFormat="1" ht="17.25" x14ac:dyDescent="0.15">
      <c r="E69" s="226" t="s">
        <v>57</v>
      </c>
      <c r="F69" s="227"/>
      <c r="G69" s="227"/>
      <c r="H69" s="227"/>
      <c r="I69" s="227"/>
      <c r="J69" s="227"/>
      <c r="K69" s="227"/>
      <c r="L69" s="227"/>
      <c r="M69" s="227"/>
      <c r="N69" s="228"/>
      <c r="O69" s="229" t="s">
        <v>56</v>
      </c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9" t="s">
        <v>84</v>
      </c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1"/>
      <c r="AO69" s="244" t="s">
        <v>25</v>
      </c>
      <c r="AP69" s="245"/>
    </row>
    <row r="70" spans="5:42" s="47" customFormat="1" ht="17.25" x14ac:dyDescent="0.15">
      <c r="E70" s="231" t="s">
        <v>58</v>
      </c>
      <c r="F70" s="232"/>
      <c r="G70" s="232"/>
      <c r="H70" s="232"/>
      <c r="I70" s="232"/>
      <c r="J70" s="232"/>
      <c r="K70" s="232"/>
      <c r="L70" s="232"/>
      <c r="M70" s="232"/>
      <c r="N70" s="233"/>
      <c r="O70" s="234" t="s">
        <v>55</v>
      </c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6" t="s">
        <v>85</v>
      </c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8"/>
      <c r="AO70" s="242" t="s">
        <v>25</v>
      </c>
      <c r="AP70" s="243"/>
    </row>
    <row r="71" spans="5:42" s="47" customFormat="1" ht="17.25" x14ac:dyDescent="0.15">
      <c r="E71" s="226" t="s">
        <v>59</v>
      </c>
      <c r="F71" s="227"/>
      <c r="G71" s="227"/>
      <c r="H71" s="227"/>
      <c r="I71" s="227"/>
      <c r="J71" s="227"/>
      <c r="K71" s="227"/>
      <c r="L71" s="227"/>
      <c r="M71" s="227"/>
      <c r="N71" s="228"/>
      <c r="O71" s="229" t="s">
        <v>56</v>
      </c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9" t="s">
        <v>86</v>
      </c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1"/>
      <c r="AO71" s="244" t="s">
        <v>25</v>
      </c>
      <c r="AP71" s="245"/>
    </row>
    <row r="72" spans="5:42" s="47" customFormat="1" ht="17.25" x14ac:dyDescent="0.15">
      <c r="E72" s="231" t="s">
        <v>60</v>
      </c>
      <c r="F72" s="232"/>
      <c r="G72" s="232"/>
      <c r="H72" s="232"/>
      <c r="I72" s="232"/>
      <c r="J72" s="232"/>
      <c r="K72" s="232"/>
      <c r="L72" s="232"/>
      <c r="M72" s="232"/>
      <c r="N72" s="233"/>
      <c r="O72" s="234" t="s">
        <v>55</v>
      </c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6" t="s">
        <v>85</v>
      </c>
      <c r="AC72" s="237"/>
      <c r="AD72" s="237"/>
      <c r="AE72" s="237"/>
      <c r="AF72" s="237"/>
      <c r="AG72" s="237"/>
      <c r="AH72" s="237"/>
      <c r="AI72" s="237"/>
      <c r="AJ72" s="237"/>
      <c r="AK72" s="237"/>
      <c r="AL72" s="237"/>
      <c r="AM72" s="237"/>
      <c r="AN72" s="238"/>
      <c r="AO72" s="242" t="s">
        <v>25</v>
      </c>
      <c r="AP72" s="243"/>
    </row>
    <row r="73" spans="5:42" s="47" customFormat="1" ht="17.25" x14ac:dyDescent="0.15">
      <c r="E73" s="226"/>
      <c r="F73" s="227"/>
      <c r="G73" s="227"/>
      <c r="H73" s="227"/>
      <c r="I73" s="227"/>
      <c r="J73" s="227"/>
      <c r="K73" s="227"/>
      <c r="L73" s="227"/>
      <c r="M73" s="227"/>
      <c r="N73" s="228"/>
      <c r="O73" s="226" t="s">
        <v>56</v>
      </c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39" t="s">
        <v>87</v>
      </c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1"/>
      <c r="AO73" s="244" t="s">
        <v>25</v>
      </c>
      <c r="AP73" s="245"/>
    </row>
    <row r="74" spans="5:42" s="47" customFormat="1" ht="17.25" x14ac:dyDescent="0.15"/>
    <row r="75" spans="5:42" s="47" customFormat="1" ht="17.25" x14ac:dyDescent="0.15"/>
    <row r="76" spans="5:42" s="47" customFormat="1" ht="17.25" x14ac:dyDescent="0.15"/>
    <row r="77" spans="5:42" s="47" customFormat="1" ht="17.25" x14ac:dyDescent="0.15"/>
    <row r="78" spans="5:42" s="47" customFormat="1" ht="17.25" x14ac:dyDescent="0.15"/>
    <row r="79" spans="5:42" s="47" customFormat="1" ht="17.25" x14ac:dyDescent="0.15"/>
    <row r="80" spans="5:42" s="47" customFormat="1" ht="17.25" x14ac:dyDescent="0.15"/>
    <row r="81" s="47" customFormat="1" ht="17.25" x14ac:dyDescent="0.15"/>
    <row r="82" s="47" customFormat="1" ht="17.25" x14ac:dyDescent="0.15"/>
  </sheetData>
  <mergeCells count="290">
    <mergeCell ref="AO70:AP70"/>
    <mergeCell ref="AO71:AP71"/>
    <mergeCell ref="AO72:AP72"/>
    <mergeCell ref="AO73:AP73"/>
    <mergeCell ref="AB63:AP63"/>
    <mergeCell ref="AO64:AP64"/>
    <mergeCell ref="AO65:AP65"/>
    <mergeCell ref="AO66:AP66"/>
    <mergeCell ref="AO67:AP67"/>
    <mergeCell ref="AO68:AP68"/>
    <mergeCell ref="AO69:AP69"/>
    <mergeCell ref="AB66:AN66"/>
    <mergeCell ref="AB67:AN67"/>
    <mergeCell ref="AB69:AN69"/>
    <mergeCell ref="AB68:AN68"/>
    <mergeCell ref="AB70:AN70"/>
    <mergeCell ref="AB71:AN71"/>
    <mergeCell ref="AB64:AN64"/>
    <mergeCell ref="AB65:AN65"/>
    <mergeCell ref="E71:N71"/>
    <mergeCell ref="O71:AA71"/>
    <mergeCell ref="E72:N73"/>
    <mergeCell ref="O72:AA72"/>
    <mergeCell ref="O73:AA73"/>
    <mergeCell ref="AB72:AN72"/>
    <mergeCell ref="AB73:AN73"/>
    <mergeCell ref="E69:N69"/>
    <mergeCell ref="O69:AA69"/>
    <mergeCell ref="E70:N70"/>
    <mergeCell ref="O70:AA70"/>
    <mergeCell ref="E67:N67"/>
    <mergeCell ref="O67:AA67"/>
    <mergeCell ref="E68:N68"/>
    <mergeCell ref="O68:AA68"/>
    <mergeCell ref="E64:N65"/>
    <mergeCell ref="O64:AA64"/>
    <mergeCell ref="O65:AA65"/>
    <mergeCell ref="E66:N66"/>
    <mergeCell ref="O66:AA66"/>
    <mergeCell ref="E63:N63"/>
    <mergeCell ref="O63:AA63"/>
    <mergeCell ref="BK31:BL39"/>
    <mergeCell ref="AB32:AC36"/>
    <mergeCell ref="AD32:AI34"/>
    <mergeCell ref="AJ32:AK34"/>
    <mergeCell ref="BA32:BB32"/>
    <mergeCell ref="BC32:BJ34"/>
    <mergeCell ref="BA33:BB33"/>
    <mergeCell ref="BA34:BB34"/>
    <mergeCell ref="AD35:AI36"/>
    <mergeCell ref="AJ35:AK36"/>
    <mergeCell ref="BC35:BJ36"/>
    <mergeCell ref="C36:K37"/>
    <mergeCell ref="BA39:BF39"/>
    <mergeCell ref="AB39:AG39"/>
    <mergeCell ref="C39:K39"/>
    <mergeCell ref="C31:D31"/>
    <mergeCell ref="E31:L31"/>
    <mergeCell ref="M31:N39"/>
    <mergeCell ref="AB31:AC31"/>
    <mergeCell ref="AD31:AK31"/>
    <mergeCell ref="AL31:AM39"/>
    <mergeCell ref="BA31:BB31"/>
    <mergeCell ref="BC31:BJ31"/>
    <mergeCell ref="BD30:BE30"/>
    <mergeCell ref="BG30:BH30"/>
    <mergeCell ref="BI30:BJ30"/>
    <mergeCell ref="BA35:BB36"/>
    <mergeCell ref="AJ30:AK30"/>
    <mergeCell ref="BO29:BP29"/>
    <mergeCell ref="BQ29:BR29"/>
    <mergeCell ref="BS29:BT29"/>
    <mergeCell ref="BG29:BH29"/>
    <mergeCell ref="BI29:BJ29"/>
    <mergeCell ref="BK29:BL29"/>
    <mergeCell ref="BM29:BN29"/>
    <mergeCell ref="BQ30:BR30"/>
    <mergeCell ref="BS30:BT30"/>
    <mergeCell ref="BK30:BL30"/>
    <mergeCell ref="BM30:BN30"/>
    <mergeCell ref="BO30:BP30"/>
    <mergeCell ref="AL30:AM30"/>
    <mergeCell ref="AN30:AO30"/>
    <mergeCell ref="AP30:AQ30"/>
    <mergeCell ref="AR30:AS30"/>
    <mergeCell ref="AT30:AU30"/>
    <mergeCell ref="BA30:BC30"/>
    <mergeCell ref="C30:E30"/>
    <mergeCell ref="F30:G30"/>
    <mergeCell ref="I30:J30"/>
    <mergeCell ref="K30:L30"/>
    <mergeCell ref="M30:N30"/>
    <mergeCell ref="O30:P30"/>
    <mergeCell ref="Q30:R30"/>
    <mergeCell ref="BA29:BC29"/>
    <mergeCell ref="BD29:BE29"/>
    <mergeCell ref="AJ29:AK29"/>
    <mergeCell ref="AL29:AM29"/>
    <mergeCell ref="AN29:AO29"/>
    <mergeCell ref="AP29:AQ29"/>
    <mergeCell ref="C29:E29"/>
    <mergeCell ref="F29:G29"/>
    <mergeCell ref="I29:J29"/>
    <mergeCell ref="K29:L29"/>
    <mergeCell ref="M29:N29"/>
    <mergeCell ref="O29:P29"/>
    <mergeCell ref="AB30:AD30"/>
    <mergeCell ref="AE30:AF30"/>
    <mergeCell ref="AH30:AI30"/>
    <mergeCell ref="S30:T30"/>
    <mergeCell ref="U30:V30"/>
    <mergeCell ref="AP28:AQ28"/>
    <mergeCell ref="AR28:AS28"/>
    <mergeCell ref="AT28:AU28"/>
    <mergeCell ref="BA28:BC28"/>
    <mergeCell ref="BD28:BE28"/>
    <mergeCell ref="BG28:BH28"/>
    <mergeCell ref="AR29:AS29"/>
    <mergeCell ref="AT29:AU29"/>
    <mergeCell ref="Q29:R29"/>
    <mergeCell ref="S29:T29"/>
    <mergeCell ref="U29:V29"/>
    <mergeCell ref="AB29:AD29"/>
    <mergeCell ref="AE29:AF29"/>
    <mergeCell ref="AH29:AI29"/>
    <mergeCell ref="BS27:BT27"/>
    <mergeCell ref="C28:E28"/>
    <mergeCell ref="F28:G28"/>
    <mergeCell ref="I28:J28"/>
    <mergeCell ref="K28:L28"/>
    <mergeCell ref="M28:N28"/>
    <mergeCell ref="O28:P28"/>
    <mergeCell ref="Q28:R28"/>
    <mergeCell ref="S28:T28"/>
    <mergeCell ref="U28:V28"/>
    <mergeCell ref="BG27:BH27"/>
    <mergeCell ref="BI27:BJ27"/>
    <mergeCell ref="BK27:BL27"/>
    <mergeCell ref="BM27:BN27"/>
    <mergeCell ref="BO27:BP27"/>
    <mergeCell ref="BQ27:BR27"/>
    <mergeCell ref="AN27:AO27"/>
    <mergeCell ref="AP27:AQ27"/>
    <mergeCell ref="BI28:BJ28"/>
    <mergeCell ref="BK28:BL28"/>
    <mergeCell ref="BM28:BN28"/>
    <mergeCell ref="BO28:BP28"/>
    <mergeCell ref="BQ28:BR28"/>
    <mergeCell ref="BS28:BT28"/>
    <mergeCell ref="AH27:AI27"/>
    <mergeCell ref="AJ27:AK27"/>
    <mergeCell ref="AL27:AM27"/>
    <mergeCell ref="AB28:AD28"/>
    <mergeCell ref="AE28:AF28"/>
    <mergeCell ref="AH28:AI28"/>
    <mergeCell ref="AJ28:AK28"/>
    <mergeCell ref="AL28:AM28"/>
    <mergeCell ref="AN28:AO28"/>
    <mergeCell ref="BS26:BT26"/>
    <mergeCell ref="C27:E27"/>
    <mergeCell ref="F27:G27"/>
    <mergeCell ref="I27:J27"/>
    <mergeCell ref="K27:L27"/>
    <mergeCell ref="M27:N27"/>
    <mergeCell ref="O27:P27"/>
    <mergeCell ref="Q27:R27"/>
    <mergeCell ref="S27:T27"/>
    <mergeCell ref="AT26:AU26"/>
    <mergeCell ref="BG26:BH26"/>
    <mergeCell ref="BI26:BJ26"/>
    <mergeCell ref="BK26:BL26"/>
    <mergeCell ref="BM26:BN26"/>
    <mergeCell ref="BO26:BP26"/>
    <mergeCell ref="AP26:AQ26"/>
    <mergeCell ref="AR26:AS26"/>
    <mergeCell ref="AR27:AS27"/>
    <mergeCell ref="AT27:AU27"/>
    <mergeCell ref="BA27:BC27"/>
    <mergeCell ref="BD27:BE27"/>
    <mergeCell ref="U27:V27"/>
    <mergeCell ref="AB27:AD27"/>
    <mergeCell ref="AE27:AF27"/>
    <mergeCell ref="BS25:BT25"/>
    <mergeCell ref="I26:J26"/>
    <mergeCell ref="K26:L26"/>
    <mergeCell ref="M26:N26"/>
    <mergeCell ref="O26:P26"/>
    <mergeCell ref="Q26:R26"/>
    <mergeCell ref="S26:T26"/>
    <mergeCell ref="U26:V26"/>
    <mergeCell ref="AH26:AI26"/>
    <mergeCell ref="BD25:BE26"/>
    <mergeCell ref="BG25:BH25"/>
    <mergeCell ref="BI25:BJ25"/>
    <mergeCell ref="BK25:BL25"/>
    <mergeCell ref="BM25:BN25"/>
    <mergeCell ref="BO25:BP25"/>
    <mergeCell ref="AL25:AM25"/>
    <mergeCell ref="AN25:AO25"/>
    <mergeCell ref="AP25:AQ25"/>
    <mergeCell ref="AR25:AS25"/>
    <mergeCell ref="AT25:AU25"/>
    <mergeCell ref="BA25:BC26"/>
    <mergeCell ref="AL26:AM26"/>
    <mergeCell ref="AN26:AO26"/>
    <mergeCell ref="BQ26:BR26"/>
    <mergeCell ref="BT23:BT24"/>
    <mergeCell ref="C25:E26"/>
    <mergeCell ref="F25:G26"/>
    <mergeCell ref="I25:J25"/>
    <mergeCell ref="K25:L25"/>
    <mergeCell ref="M25:N25"/>
    <mergeCell ref="O25:P25"/>
    <mergeCell ref="Q25:R25"/>
    <mergeCell ref="D23:E24"/>
    <mergeCell ref="H23:N24"/>
    <mergeCell ref="V23:V24"/>
    <mergeCell ref="AC23:AD24"/>
    <mergeCell ref="AG23:AM24"/>
    <mergeCell ref="AU23:AU24"/>
    <mergeCell ref="S25:T25"/>
    <mergeCell ref="U25:V25"/>
    <mergeCell ref="AB25:AD26"/>
    <mergeCell ref="AE25:AF26"/>
    <mergeCell ref="AH25:AI25"/>
    <mergeCell ref="AJ25:AK25"/>
    <mergeCell ref="AJ26:AK26"/>
    <mergeCell ref="BB23:BC24"/>
    <mergeCell ref="BF23:BL24"/>
    <mergeCell ref="BQ25:BR25"/>
    <mergeCell ref="C21:D21"/>
    <mergeCell ref="AB21:AC21"/>
    <mergeCell ref="BA21:BB21"/>
    <mergeCell ref="C20:D20"/>
    <mergeCell ref="E20:O20"/>
    <mergeCell ref="P20:Y20"/>
    <mergeCell ref="AB20:AC20"/>
    <mergeCell ref="AD20:AN20"/>
    <mergeCell ref="AO20:AX20"/>
    <mergeCell ref="BI7:BW7"/>
    <mergeCell ref="C8:J8"/>
    <mergeCell ref="K8:Y8"/>
    <mergeCell ref="AB8:AI8"/>
    <mergeCell ref="AJ8:AX8"/>
    <mergeCell ref="BA8:BH8"/>
    <mergeCell ref="BI8:BW8"/>
    <mergeCell ref="C6:G6"/>
    <mergeCell ref="AB6:AF6"/>
    <mergeCell ref="BA6:BE6"/>
    <mergeCell ref="C7:J7"/>
    <mergeCell ref="K7:Y7"/>
    <mergeCell ref="AB7:AI7"/>
    <mergeCell ref="AJ7:AX7"/>
    <mergeCell ref="BA7:BH7"/>
    <mergeCell ref="C5:G5"/>
    <mergeCell ref="I5:W5"/>
    <mergeCell ref="AB5:AF5"/>
    <mergeCell ref="AH5:AV5"/>
    <mergeCell ref="BA5:BE5"/>
    <mergeCell ref="BG5:BU5"/>
    <mergeCell ref="C3:G3"/>
    <mergeCell ref="AB3:AF3"/>
    <mergeCell ref="BA3:BE3"/>
    <mergeCell ref="C4:G4"/>
    <mergeCell ref="AB4:AF4"/>
    <mergeCell ref="BA4:BE4"/>
    <mergeCell ref="D11:X13"/>
    <mergeCell ref="D15:X17"/>
    <mergeCell ref="P21:Y21"/>
    <mergeCell ref="P23:U24"/>
    <mergeCell ref="AC11:AW13"/>
    <mergeCell ref="AC15:AW17"/>
    <mergeCell ref="BB11:BV13"/>
    <mergeCell ref="BB15:BV17"/>
    <mergeCell ref="AO21:AX21"/>
    <mergeCell ref="BN21:BW21"/>
    <mergeCell ref="AO23:AT24"/>
    <mergeCell ref="BN23:BS24"/>
    <mergeCell ref="W23:Y24"/>
    <mergeCell ref="AV23:AX24"/>
    <mergeCell ref="BU23:BW24"/>
    <mergeCell ref="C22:O22"/>
    <mergeCell ref="P22:Y22"/>
    <mergeCell ref="AB22:AN22"/>
    <mergeCell ref="AO22:AX22"/>
    <mergeCell ref="BA22:BM22"/>
    <mergeCell ref="BN22:BW22"/>
    <mergeCell ref="BA20:BB20"/>
    <mergeCell ref="BC20:BM20"/>
    <mergeCell ref="BN20:BW20"/>
  </mergeCells>
  <phoneticPr fontId="3"/>
  <pageMargins left="0.2" right="0.2" top="0.35433070866141736" bottom="0.2" header="0.31496062992125984" footer="0.23"/>
  <pageSetup paperSize="9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入力用シート</vt:lpstr>
      <vt:lpstr>印刷用シート</vt:lpstr>
    </vt:vector>
  </TitlesOfParts>
  <Company>北茨城市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北茨城市</cp:lastModifiedBy>
  <cp:lastPrinted>2021-12-08T08:20:13Z</cp:lastPrinted>
  <dcterms:created xsi:type="dcterms:W3CDTF">2017-08-02T02:57:09Z</dcterms:created>
  <dcterms:modified xsi:type="dcterms:W3CDTF">2021-12-08T08:20:20Z</dcterms:modified>
</cp:coreProperties>
</file>